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/Desktop/Finance/Re-Districting/Proclamations/2021/"/>
    </mc:Choice>
  </mc:AlternateContent>
  <xr:revisionPtr revIDLastSave="0" documentId="8_{804A2E75-364E-E742-9323-0DFCAC047C39}" xr6:coauthVersionLast="36" xr6:coauthVersionMax="36" xr10:uidLastSave="{00000000-0000-0000-0000-000000000000}"/>
  <bookViews>
    <workbookView xWindow="660" yWindow="460" windowWidth="27280" windowHeight="16440" xr2:uid="{1CB2EA62-6A33-474E-B6D6-B514F3D9CAC4}"/>
  </bookViews>
  <sheets>
    <sheet name="Sheet1 (2)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5" i="3" l="1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V26" i="3"/>
  <c r="U26" i="3"/>
  <c r="T26" i="3"/>
  <c r="S26" i="3"/>
  <c r="R26" i="3"/>
  <c r="R46" i="3" s="1"/>
  <c r="Q26" i="3"/>
  <c r="P26" i="3"/>
  <c r="O26" i="3"/>
  <c r="N26" i="3"/>
  <c r="M26" i="3"/>
  <c r="L26" i="3"/>
  <c r="L46" i="3" s="1"/>
  <c r="K26" i="3"/>
  <c r="J26" i="3"/>
  <c r="J46" i="3" s="1"/>
  <c r="I26" i="3"/>
  <c r="I46" i="3" s="1"/>
  <c r="H26" i="3"/>
  <c r="G26" i="3"/>
  <c r="G46" i="3" s="1"/>
  <c r="F26" i="3"/>
  <c r="E26" i="3"/>
  <c r="D26" i="3"/>
  <c r="C26" i="3"/>
  <c r="H46" i="3" l="1"/>
  <c r="K46" i="3"/>
  <c r="N46" i="3"/>
  <c r="M46" i="3"/>
  <c r="O46" i="3"/>
  <c r="P46" i="3"/>
  <c r="Q46" i="3"/>
  <c r="C46" i="3"/>
  <c r="S46" i="3"/>
  <c r="D46" i="3"/>
  <c r="T46" i="3"/>
  <c r="E46" i="3"/>
  <c r="U46" i="3"/>
  <c r="F46" i="3"/>
  <c r="V46" i="3"/>
</calcChain>
</file>

<file path=xl/sharedStrings.xml><?xml version="1.0" encoding="utf-8"?>
<sst xmlns="http://schemas.openxmlformats.org/spreadsheetml/2006/main" count="85" uniqueCount="24">
  <si>
    <t>N</t>
  </si>
  <si>
    <t>E</t>
  </si>
  <si>
    <t>L</t>
  </si>
  <si>
    <t>H</t>
  </si>
  <si>
    <t>G</t>
  </si>
  <si>
    <t>K</t>
  </si>
  <si>
    <t>I</t>
  </si>
  <si>
    <t>C</t>
  </si>
  <si>
    <t>R</t>
  </si>
  <si>
    <t>D</t>
  </si>
  <si>
    <t>O</t>
  </si>
  <si>
    <t>F</t>
  </si>
  <si>
    <t>M</t>
  </si>
  <si>
    <t>J</t>
  </si>
  <si>
    <t>B</t>
  </si>
  <si>
    <t>Q</t>
  </si>
  <si>
    <t>P</t>
  </si>
  <si>
    <t>S</t>
  </si>
  <si>
    <t>T</t>
  </si>
  <si>
    <t>A</t>
  </si>
  <si>
    <t>Largest Core</t>
  </si>
  <si>
    <t>2013 Amended Proclamation Senate Seat</t>
  </si>
  <si>
    <t xml:space="preserve">2013 Amended Proclamation Senate Seat </t>
  </si>
  <si>
    <t>2021 Board Proclamation Senate Seat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</si>
</sst>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1"/>
    <xf numFmtId="164" fontId="0" fillId="0" borderId="0" xfId="2" applyNumberFormat="1" applyFont="1"/>
    <xf numFmtId="164" fontId="1" fillId="0" borderId="0" xfId="1" applyNumberFormat="1"/>
    <xf numFmtId="0" fontId="1" fillId="0" borderId="0" xfId="1" applyAlignment="1">
      <alignment horizontal="center"/>
    </xf>
    <xf numFmtId="0" fontId="1" fillId="0" borderId="2" xfId="1" applyBorder="1"/>
    <xf numFmtId="0" fontId="1" fillId="0" borderId="4" xfId="1" applyBorder="1"/>
    <xf numFmtId="0" fontId="1" fillId="0" borderId="3" xfId="1" applyBorder="1" applyAlignment="1">
      <alignment horizontal="center"/>
    </xf>
    <xf numFmtId="0" fontId="1" fillId="0" borderId="1" xfId="1" applyBorder="1"/>
    <xf numFmtId="0" fontId="1" fillId="0" borderId="6" xfId="1" applyBorder="1"/>
    <xf numFmtId="0" fontId="1" fillId="0" borderId="5" xfId="1" applyBorder="1" applyAlignment="1">
      <alignment horizontal="center"/>
    </xf>
    <xf numFmtId="10" fontId="1" fillId="0" borderId="0" xfId="1" applyNumberFormat="1"/>
    <xf numFmtId="164" fontId="0" fillId="2" borderId="0" xfId="2" applyNumberFormat="1" applyFont="1" applyFill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 textRotation="90"/>
    </xf>
  </cellXfs>
  <cellStyles count="3">
    <cellStyle name="Normal" xfId="0" builtinId="0"/>
    <cellStyle name="Normal 2" xfId="1" xr:uid="{2CAEDFC4-D550-4488-A7DF-A4FEBE7C94FF}"/>
    <cellStyle name="Percent 2" xfId="2" xr:uid="{BF640280-3553-4B6A-87CA-8EF2B453D95F}"/>
  </cellStyles>
  <dxfs count="2">
    <dxf>
      <font>
        <color rgb="FFC00000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46048-FF3B-4994-BE67-460F666E5DC1}">
  <sheetPr>
    <pageSetUpPr fitToPage="1"/>
  </sheetPr>
  <dimension ref="A1:V48"/>
  <sheetViews>
    <sheetView showGridLines="0" tabSelected="1" topLeftCell="A21" zoomScale="110" zoomScaleNormal="110" workbookViewId="0">
      <selection activeCell="Y15" sqref="Y15"/>
    </sheetView>
  </sheetViews>
  <sheetFormatPr baseColWidth="10" defaultColWidth="7.6640625" defaultRowHeight="15"/>
  <cols>
    <col min="1" max="1" width="9.5" style="1" customWidth="1"/>
    <col min="2" max="16384" width="7.6640625" style="1"/>
  </cols>
  <sheetData>
    <row r="1" spans="1:22">
      <c r="C1" s="13" t="s">
        <v>23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ht="16" thickBot="1">
      <c r="B2" s="4"/>
      <c r="C2" s="10" t="s">
        <v>19</v>
      </c>
      <c r="D2" s="10" t="s">
        <v>14</v>
      </c>
      <c r="E2" s="10" t="s">
        <v>7</v>
      </c>
      <c r="F2" s="10" t="s">
        <v>9</v>
      </c>
      <c r="G2" s="10" t="s">
        <v>1</v>
      </c>
      <c r="H2" s="10" t="s">
        <v>11</v>
      </c>
      <c r="I2" s="10" t="s">
        <v>4</v>
      </c>
      <c r="J2" s="10" t="s">
        <v>3</v>
      </c>
      <c r="K2" s="10" t="s">
        <v>6</v>
      </c>
      <c r="L2" s="10" t="s">
        <v>13</v>
      </c>
      <c r="M2" s="10" t="s">
        <v>5</v>
      </c>
      <c r="N2" s="10" t="s">
        <v>2</v>
      </c>
      <c r="O2" s="10" t="s">
        <v>12</v>
      </c>
      <c r="P2" s="10" t="s">
        <v>0</v>
      </c>
      <c r="Q2" s="10" t="s">
        <v>10</v>
      </c>
      <c r="R2" s="10" t="s">
        <v>16</v>
      </c>
      <c r="S2" s="10" t="s">
        <v>15</v>
      </c>
      <c r="T2" s="10" t="s">
        <v>8</v>
      </c>
      <c r="U2" s="10" t="s">
        <v>17</v>
      </c>
      <c r="V2" s="10" t="s">
        <v>18</v>
      </c>
    </row>
    <row r="3" spans="1:22">
      <c r="A3" s="14" t="s">
        <v>22</v>
      </c>
      <c r="B3" s="7" t="s">
        <v>19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>
        <v>36206</v>
      </c>
      <c r="S3" s="9"/>
      <c r="T3" s="9"/>
      <c r="U3" s="9"/>
      <c r="V3" s="9"/>
    </row>
    <row r="4" spans="1:22">
      <c r="A4" s="14"/>
      <c r="B4" s="7" t="s">
        <v>14</v>
      </c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>
        <v>0</v>
      </c>
      <c r="S4" s="5">
        <v>28869</v>
      </c>
      <c r="T4" s="5">
        <v>6271</v>
      </c>
      <c r="U4" s="5"/>
      <c r="V4" s="5"/>
    </row>
    <row r="5" spans="1:22">
      <c r="A5" s="14"/>
      <c r="B5" s="7" t="s">
        <v>7</v>
      </c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>
        <v>1419</v>
      </c>
      <c r="R5" s="5">
        <v>610</v>
      </c>
      <c r="S5" s="5">
        <v>8013</v>
      </c>
      <c r="T5" s="5">
        <v>22471</v>
      </c>
      <c r="U5" s="5"/>
      <c r="V5" s="5"/>
    </row>
    <row r="6" spans="1:22">
      <c r="A6" s="14"/>
      <c r="B6" s="7" t="s">
        <v>9</v>
      </c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>
        <v>9407</v>
      </c>
      <c r="P6" s="5">
        <v>25054</v>
      </c>
      <c r="Q6" s="5">
        <v>9325</v>
      </c>
      <c r="R6" s="5"/>
      <c r="S6" s="5"/>
      <c r="T6" s="5"/>
      <c r="U6" s="5"/>
      <c r="V6" s="5"/>
    </row>
    <row r="7" spans="1:22">
      <c r="A7" s="14"/>
      <c r="B7" s="7" t="s">
        <v>1</v>
      </c>
      <c r="C7" s="6"/>
      <c r="D7" s="5"/>
      <c r="E7" s="5">
        <v>0</v>
      </c>
      <c r="F7" s="5"/>
      <c r="G7" s="5">
        <v>272</v>
      </c>
      <c r="H7" s="5"/>
      <c r="I7" s="5"/>
      <c r="J7" s="5"/>
      <c r="K7" s="5"/>
      <c r="L7" s="5"/>
      <c r="M7" s="5"/>
      <c r="N7" s="5"/>
      <c r="O7" s="5">
        <v>454</v>
      </c>
      <c r="P7" s="5">
        <v>8193</v>
      </c>
      <c r="Q7" s="5">
        <v>26562</v>
      </c>
      <c r="R7" s="5"/>
      <c r="S7" s="5"/>
      <c r="T7" s="5">
        <v>5300</v>
      </c>
      <c r="U7" s="5"/>
      <c r="V7" s="5"/>
    </row>
    <row r="8" spans="1:22">
      <c r="A8" s="14"/>
      <c r="B8" s="7" t="s">
        <v>11</v>
      </c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>
        <v>7739</v>
      </c>
      <c r="O8" s="5">
        <v>27768</v>
      </c>
      <c r="P8" s="5">
        <v>4345</v>
      </c>
      <c r="Q8" s="5">
        <v>3</v>
      </c>
      <c r="R8" s="5"/>
      <c r="S8" s="5"/>
      <c r="T8" s="5"/>
      <c r="U8" s="5"/>
      <c r="V8" s="5"/>
    </row>
    <row r="9" spans="1:22">
      <c r="A9" s="14"/>
      <c r="B9" s="7" t="s">
        <v>4</v>
      </c>
      <c r="C9" s="6"/>
      <c r="D9" s="5"/>
      <c r="E9" s="5"/>
      <c r="F9" s="5"/>
      <c r="G9" s="5"/>
      <c r="H9" s="5"/>
      <c r="I9" s="5"/>
      <c r="J9" s="5"/>
      <c r="K9" s="5"/>
      <c r="L9" s="5"/>
      <c r="M9" s="5">
        <v>18205</v>
      </c>
      <c r="N9" s="5">
        <v>16955</v>
      </c>
      <c r="O9" s="5"/>
      <c r="P9" s="5"/>
      <c r="Q9" s="5"/>
      <c r="R9" s="5"/>
      <c r="S9" s="5"/>
      <c r="T9" s="5"/>
      <c r="U9" s="5"/>
      <c r="V9" s="5"/>
    </row>
    <row r="10" spans="1:22">
      <c r="A10" s="14"/>
      <c r="B10" s="7" t="s">
        <v>3</v>
      </c>
      <c r="C10" s="6"/>
      <c r="D10" s="5"/>
      <c r="E10" s="5"/>
      <c r="F10" s="5"/>
      <c r="G10" s="5"/>
      <c r="H10" s="5"/>
      <c r="I10" s="5"/>
      <c r="J10" s="5"/>
      <c r="K10" s="5"/>
      <c r="L10" s="5">
        <v>27585</v>
      </c>
      <c r="M10" s="5">
        <v>1062</v>
      </c>
      <c r="N10" s="5">
        <v>6559</v>
      </c>
      <c r="O10" s="5"/>
      <c r="P10" s="5"/>
      <c r="Q10" s="5"/>
      <c r="R10" s="5"/>
      <c r="S10" s="5"/>
      <c r="T10" s="5"/>
      <c r="U10" s="5"/>
      <c r="V10" s="5"/>
    </row>
    <row r="11" spans="1:22">
      <c r="A11" s="14"/>
      <c r="B11" s="7" t="s">
        <v>6</v>
      </c>
      <c r="C11" s="6"/>
      <c r="D11" s="5"/>
      <c r="E11" s="5"/>
      <c r="F11" s="5"/>
      <c r="G11" s="5"/>
      <c r="H11" s="5"/>
      <c r="I11" s="5">
        <v>18916</v>
      </c>
      <c r="J11" s="5">
        <v>274</v>
      </c>
      <c r="K11" s="5">
        <v>5866</v>
      </c>
      <c r="L11" s="5">
        <v>8909</v>
      </c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>
      <c r="A12" s="14"/>
      <c r="B12" s="7" t="s">
        <v>13</v>
      </c>
      <c r="C12" s="6"/>
      <c r="D12" s="5"/>
      <c r="E12" s="5"/>
      <c r="F12" s="5"/>
      <c r="G12" s="5"/>
      <c r="H12" s="5"/>
      <c r="I12" s="5">
        <v>176</v>
      </c>
      <c r="J12" s="5">
        <v>0</v>
      </c>
      <c r="K12" s="5">
        <v>30507</v>
      </c>
      <c r="L12" s="5">
        <v>30</v>
      </c>
      <c r="M12" s="5"/>
      <c r="N12" s="5">
        <v>4802</v>
      </c>
      <c r="O12" s="5"/>
      <c r="P12" s="5"/>
      <c r="Q12" s="5"/>
      <c r="R12" s="5"/>
      <c r="S12" s="5"/>
      <c r="T12" s="5"/>
      <c r="U12" s="5"/>
      <c r="V12" s="5"/>
    </row>
    <row r="13" spans="1:22">
      <c r="A13" s="14"/>
      <c r="B13" s="7" t="s">
        <v>5</v>
      </c>
      <c r="C13" s="6"/>
      <c r="D13" s="5"/>
      <c r="E13" s="5"/>
      <c r="F13" s="5"/>
      <c r="G13" s="5"/>
      <c r="H13" s="5"/>
      <c r="I13" s="5">
        <v>2881</v>
      </c>
      <c r="J13" s="5">
        <v>32098</v>
      </c>
      <c r="K13" s="5">
        <v>73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>
      <c r="A14" s="14"/>
      <c r="B14" s="7" t="s">
        <v>2</v>
      </c>
      <c r="C14" s="6"/>
      <c r="D14" s="5"/>
      <c r="E14" s="5"/>
      <c r="F14" s="5"/>
      <c r="G14" s="5">
        <v>16698</v>
      </c>
      <c r="H14" s="5"/>
      <c r="I14" s="5">
        <v>14425</v>
      </c>
      <c r="J14" s="5">
        <v>3978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>
      <c r="A15" s="14"/>
      <c r="B15" s="7" t="s">
        <v>12</v>
      </c>
      <c r="C15" s="6"/>
      <c r="D15" s="5"/>
      <c r="E15" s="5"/>
      <c r="F15" s="5"/>
      <c r="G15" s="5">
        <v>2728</v>
      </c>
      <c r="H15" s="5">
        <v>34493</v>
      </c>
      <c r="I15" s="5">
        <v>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>
      <c r="A16" s="14"/>
      <c r="B16" s="7" t="s">
        <v>0</v>
      </c>
      <c r="C16" s="6"/>
      <c r="D16" s="5"/>
      <c r="E16" s="5"/>
      <c r="F16" s="5"/>
      <c r="G16" s="5">
        <v>17109</v>
      </c>
      <c r="H16" s="5">
        <v>1827</v>
      </c>
      <c r="I16" s="5"/>
      <c r="J16" s="5"/>
      <c r="K16" s="5"/>
      <c r="L16" s="5"/>
      <c r="M16" s="5">
        <v>17352</v>
      </c>
      <c r="N16" s="5"/>
      <c r="O16" s="5"/>
      <c r="P16" s="5"/>
      <c r="Q16" s="5"/>
      <c r="R16" s="5"/>
      <c r="S16" s="5"/>
      <c r="T16" s="5"/>
      <c r="U16" s="5"/>
      <c r="V16" s="5"/>
    </row>
    <row r="17" spans="1:22">
      <c r="A17" s="14"/>
      <c r="B17" s="7" t="s">
        <v>10</v>
      </c>
      <c r="C17" s="6"/>
      <c r="D17" s="5"/>
      <c r="E17" s="5">
        <v>2796</v>
      </c>
      <c r="F17" s="5">
        <v>35090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>
      <c r="A18" s="14"/>
      <c r="B18" s="7" t="s">
        <v>16</v>
      </c>
      <c r="C18" s="6">
        <v>662</v>
      </c>
      <c r="D18" s="5"/>
      <c r="E18" s="5">
        <v>34345</v>
      </c>
      <c r="F18" s="5">
        <v>1846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>
        <v>0</v>
      </c>
      <c r="R18" s="5"/>
      <c r="S18" s="5"/>
      <c r="T18" s="5"/>
      <c r="U18" s="5">
        <v>623</v>
      </c>
      <c r="V18" s="5"/>
    </row>
    <row r="19" spans="1:22">
      <c r="A19" s="14"/>
      <c r="B19" s="7" t="s">
        <v>15</v>
      </c>
      <c r="C19" s="6">
        <v>12</v>
      </c>
      <c r="D19" s="5">
        <v>36317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>
      <c r="A20" s="14"/>
      <c r="B20" s="7" t="s">
        <v>8</v>
      </c>
      <c r="C20" s="6">
        <v>35295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>
      <c r="A21" s="14"/>
      <c r="B21" s="7" t="s">
        <v>17</v>
      </c>
      <c r="C21" s="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>
        <v>1072</v>
      </c>
      <c r="U21" s="5">
        <v>34495</v>
      </c>
      <c r="V21" s="5">
        <v>919</v>
      </c>
    </row>
    <row r="22" spans="1:22">
      <c r="A22" s="14"/>
      <c r="B22" s="7" t="s">
        <v>18</v>
      </c>
      <c r="C22" s="6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v>1811</v>
      </c>
      <c r="U22" s="5">
        <v>961</v>
      </c>
      <c r="V22" s="5">
        <v>35358</v>
      </c>
    </row>
    <row r="23" spans="1:22" ht="30.75" customHeight="1"/>
    <row r="24" spans="1:22">
      <c r="C24" s="13" t="s">
        <v>23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>
      <c r="C25" s="1" t="s">
        <v>19</v>
      </c>
      <c r="D25" s="1" t="s">
        <v>14</v>
      </c>
      <c r="E25" s="1" t="s">
        <v>7</v>
      </c>
      <c r="F25" s="1" t="s">
        <v>9</v>
      </c>
      <c r="G25" s="1" t="s">
        <v>1</v>
      </c>
      <c r="H25" s="1" t="s">
        <v>11</v>
      </c>
      <c r="I25" s="1" t="s">
        <v>4</v>
      </c>
      <c r="J25" s="1" t="s">
        <v>3</v>
      </c>
      <c r="K25" s="1" t="s">
        <v>6</v>
      </c>
      <c r="L25" s="1" t="s">
        <v>13</v>
      </c>
      <c r="M25" s="1" t="s">
        <v>5</v>
      </c>
      <c r="N25" s="1" t="s">
        <v>2</v>
      </c>
      <c r="O25" s="1" t="s">
        <v>12</v>
      </c>
      <c r="P25" s="1" t="s">
        <v>0</v>
      </c>
      <c r="Q25" s="1" t="s">
        <v>10</v>
      </c>
      <c r="R25" s="1" t="s">
        <v>16</v>
      </c>
      <c r="S25" s="1" t="s">
        <v>15</v>
      </c>
      <c r="T25" s="1" t="s">
        <v>8</v>
      </c>
      <c r="U25" s="1" t="s">
        <v>17</v>
      </c>
      <c r="V25" s="1" t="s">
        <v>18</v>
      </c>
    </row>
    <row r="26" spans="1:22" ht="16">
      <c r="A26" s="14" t="s">
        <v>21</v>
      </c>
      <c r="B26" s="1" t="s">
        <v>19</v>
      </c>
      <c r="C26" s="2">
        <f t="shared" ref="C26:V26" si="0">C3/SUM(C$3:C$22)</f>
        <v>0</v>
      </c>
      <c r="D26" s="2">
        <f t="shared" si="0"/>
        <v>0</v>
      </c>
      <c r="E26" s="2">
        <f t="shared" si="0"/>
        <v>0</v>
      </c>
      <c r="F26" s="2">
        <f t="shared" si="0"/>
        <v>0</v>
      </c>
      <c r="G26" s="2">
        <f t="shared" si="0"/>
        <v>0</v>
      </c>
      <c r="H26" s="2">
        <f t="shared" si="0"/>
        <v>0</v>
      </c>
      <c r="I26" s="2">
        <f t="shared" si="0"/>
        <v>0</v>
      </c>
      <c r="J26" s="2">
        <f t="shared" si="0"/>
        <v>0</v>
      </c>
      <c r="K26" s="2">
        <f t="shared" si="0"/>
        <v>0</v>
      </c>
      <c r="L26" s="2">
        <f t="shared" si="0"/>
        <v>0</v>
      </c>
      <c r="M26" s="2">
        <f t="shared" si="0"/>
        <v>0</v>
      </c>
      <c r="N26" s="2">
        <f t="shared" si="0"/>
        <v>0</v>
      </c>
      <c r="O26" s="2">
        <f t="shared" si="0"/>
        <v>0</v>
      </c>
      <c r="P26" s="2">
        <f t="shared" si="0"/>
        <v>0</v>
      </c>
      <c r="Q26" s="2">
        <f t="shared" si="0"/>
        <v>0</v>
      </c>
      <c r="R26" s="12">
        <f t="shared" si="0"/>
        <v>0.98343111690569318</v>
      </c>
      <c r="S26" s="2">
        <f t="shared" si="0"/>
        <v>0</v>
      </c>
      <c r="T26" s="2">
        <f t="shared" si="0"/>
        <v>0</v>
      </c>
      <c r="U26" s="2">
        <f t="shared" si="0"/>
        <v>0</v>
      </c>
      <c r="V26" s="2">
        <f t="shared" si="0"/>
        <v>0</v>
      </c>
    </row>
    <row r="27" spans="1:22" ht="16">
      <c r="A27" s="14"/>
      <c r="B27" s="1" t="s">
        <v>14</v>
      </c>
      <c r="C27" s="2">
        <f t="shared" ref="C27:V27" si="1">C4/SUM(C$3:C$22)</f>
        <v>0</v>
      </c>
      <c r="D27" s="2">
        <f t="shared" si="1"/>
        <v>0</v>
      </c>
      <c r="E27" s="2">
        <f t="shared" si="1"/>
        <v>0</v>
      </c>
      <c r="F27" s="2">
        <f t="shared" si="1"/>
        <v>0</v>
      </c>
      <c r="G27" s="2">
        <f t="shared" si="1"/>
        <v>0</v>
      </c>
      <c r="H27" s="2">
        <f t="shared" si="1"/>
        <v>0</v>
      </c>
      <c r="I27" s="2">
        <f t="shared" si="1"/>
        <v>0</v>
      </c>
      <c r="J27" s="2">
        <f t="shared" si="1"/>
        <v>0</v>
      </c>
      <c r="K27" s="2">
        <f t="shared" si="1"/>
        <v>0</v>
      </c>
      <c r="L27" s="2">
        <f t="shared" si="1"/>
        <v>0</v>
      </c>
      <c r="M27" s="2">
        <f t="shared" si="1"/>
        <v>0</v>
      </c>
      <c r="N27" s="2">
        <f t="shared" si="1"/>
        <v>0</v>
      </c>
      <c r="O27" s="2">
        <f t="shared" si="1"/>
        <v>0</v>
      </c>
      <c r="P27" s="2">
        <f t="shared" si="1"/>
        <v>0</v>
      </c>
      <c r="Q27" s="2">
        <f t="shared" si="1"/>
        <v>0</v>
      </c>
      <c r="R27" s="2">
        <f t="shared" si="1"/>
        <v>0</v>
      </c>
      <c r="S27" s="12">
        <f t="shared" si="1"/>
        <v>0.78273954774686838</v>
      </c>
      <c r="T27" s="2">
        <f t="shared" si="1"/>
        <v>0.16983073798239676</v>
      </c>
      <c r="U27" s="2">
        <f t="shared" si="1"/>
        <v>0</v>
      </c>
      <c r="V27" s="2">
        <f t="shared" si="1"/>
        <v>0</v>
      </c>
    </row>
    <row r="28" spans="1:22" ht="16">
      <c r="A28" s="14"/>
      <c r="B28" s="1" t="s">
        <v>7</v>
      </c>
      <c r="C28" s="2">
        <f t="shared" ref="C28:V28" si="2">C5/SUM(C$3:C$22)</f>
        <v>0</v>
      </c>
      <c r="D28" s="2">
        <f t="shared" si="2"/>
        <v>0</v>
      </c>
      <c r="E28" s="2">
        <f t="shared" si="2"/>
        <v>0</v>
      </c>
      <c r="F28" s="2">
        <f t="shared" si="2"/>
        <v>0</v>
      </c>
      <c r="G28" s="2">
        <f t="shared" si="2"/>
        <v>0</v>
      </c>
      <c r="H28" s="2">
        <f t="shared" si="2"/>
        <v>0</v>
      </c>
      <c r="I28" s="2">
        <f t="shared" si="2"/>
        <v>0</v>
      </c>
      <c r="J28" s="2">
        <f t="shared" si="2"/>
        <v>0</v>
      </c>
      <c r="K28" s="2">
        <f t="shared" si="2"/>
        <v>0</v>
      </c>
      <c r="L28" s="2">
        <f t="shared" si="2"/>
        <v>0</v>
      </c>
      <c r="M28" s="2">
        <f t="shared" si="2"/>
        <v>0</v>
      </c>
      <c r="N28" s="2">
        <f t="shared" si="2"/>
        <v>0</v>
      </c>
      <c r="O28" s="2">
        <f t="shared" si="2"/>
        <v>0</v>
      </c>
      <c r="P28" s="2">
        <f t="shared" si="2"/>
        <v>0</v>
      </c>
      <c r="Q28" s="2">
        <f t="shared" si="2"/>
        <v>3.8033718405746604E-2</v>
      </c>
      <c r="R28" s="2">
        <f t="shared" si="2"/>
        <v>1.6568883094306822E-2</v>
      </c>
      <c r="S28" s="2">
        <f t="shared" si="2"/>
        <v>0.21726045225313162</v>
      </c>
      <c r="T28" s="12">
        <f t="shared" si="2"/>
        <v>0.60855788761002028</v>
      </c>
      <c r="U28" s="2">
        <f t="shared" si="2"/>
        <v>0</v>
      </c>
      <c r="V28" s="2">
        <f t="shared" si="2"/>
        <v>0</v>
      </c>
    </row>
    <row r="29" spans="1:22" ht="16">
      <c r="A29" s="14"/>
      <c r="B29" s="1" t="s">
        <v>9</v>
      </c>
      <c r="C29" s="2">
        <f t="shared" ref="C29:V29" si="3">C6/SUM(C$3:C$22)</f>
        <v>0</v>
      </c>
      <c r="D29" s="2">
        <f t="shared" si="3"/>
        <v>0</v>
      </c>
      <c r="E29" s="2">
        <f t="shared" si="3"/>
        <v>0</v>
      </c>
      <c r="F29" s="2">
        <f t="shared" si="3"/>
        <v>0</v>
      </c>
      <c r="G29" s="2">
        <f t="shared" si="3"/>
        <v>0</v>
      </c>
      <c r="H29" s="2">
        <f t="shared" si="3"/>
        <v>0</v>
      </c>
      <c r="I29" s="2">
        <f t="shared" si="3"/>
        <v>0</v>
      </c>
      <c r="J29" s="2">
        <f t="shared" si="3"/>
        <v>0</v>
      </c>
      <c r="K29" s="2">
        <f t="shared" si="3"/>
        <v>0</v>
      </c>
      <c r="L29" s="2">
        <f t="shared" si="3"/>
        <v>0</v>
      </c>
      <c r="M29" s="2">
        <f t="shared" si="3"/>
        <v>0</v>
      </c>
      <c r="N29" s="2">
        <f t="shared" si="3"/>
        <v>0</v>
      </c>
      <c r="O29" s="2">
        <f t="shared" si="3"/>
        <v>0.24999335618804647</v>
      </c>
      <c r="P29" s="12">
        <f t="shared" si="3"/>
        <v>0.66647158969993614</v>
      </c>
      <c r="Q29" s="2">
        <f t="shared" si="3"/>
        <v>0.24993969283550885</v>
      </c>
      <c r="R29" s="2">
        <f t="shared" si="3"/>
        <v>0</v>
      </c>
      <c r="S29" s="2">
        <f t="shared" si="3"/>
        <v>0</v>
      </c>
      <c r="T29" s="2">
        <f t="shared" si="3"/>
        <v>0</v>
      </c>
      <c r="U29" s="2">
        <f t="shared" si="3"/>
        <v>0</v>
      </c>
      <c r="V29" s="2">
        <f t="shared" si="3"/>
        <v>0</v>
      </c>
    </row>
    <row r="30" spans="1:22" ht="16">
      <c r="A30" s="14"/>
      <c r="B30" s="1" t="s">
        <v>1</v>
      </c>
      <c r="C30" s="2">
        <f t="shared" ref="C30:V30" si="4">C7/SUM(C$3:C$22)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7.3898986605808676E-3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1.2065162507640384E-2</v>
      </c>
      <c r="P30" s="2">
        <f t="shared" si="4"/>
        <v>0.21794530751223665</v>
      </c>
      <c r="Q30" s="12">
        <f t="shared" si="4"/>
        <v>0.71194617920608971</v>
      </c>
      <c r="R30" s="2">
        <f t="shared" si="4"/>
        <v>0</v>
      </c>
      <c r="S30" s="2">
        <f t="shared" si="4"/>
        <v>0</v>
      </c>
      <c r="T30" s="2">
        <f t="shared" si="4"/>
        <v>0.14353419092755584</v>
      </c>
      <c r="U30" s="2">
        <f t="shared" si="4"/>
        <v>0</v>
      </c>
      <c r="V30" s="2">
        <f t="shared" si="4"/>
        <v>0</v>
      </c>
    </row>
    <row r="31" spans="1:22" ht="16">
      <c r="A31" s="14"/>
      <c r="B31" s="1" t="s">
        <v>11</v>
      </c>
      <c r="C31" s="2">
        <f t="shared" ref="C31:V31" si="5">C8/SUM(C$3:C$22)</f>
        <v>0</v>
      </c>
      <c r="D31" s="2">
        <f t="shared" si="5"/>
        <v>0</v>
      </c>
      <c r="E31" s="2">
        <f t="shared" si="5"/>
        <v>0</v>
      </c>
      <c r="F31" s="2">
        <f t="shared" si="5"/>
        <v>0</v>
      </c>
      <c r="G31" s="2">
        <f t="shared" si="5"/>
        <v>0</v>
      </c>
      <c r="H31" s="2">
        <f t="shared" si="5"/>
        <v>0</v>
      </c>
      <c r="I31" s="2">
        <f t="shared" si="5"/>
        <v>0</v>
      </c>
      <c r="J31" s="2">
        <f t="shared" si="5"/>
        <v>0</v>
      </c>
      <c r="K31" s="2">
        <f t="shared" si="5"/>
        <v>0</v>
      </c>
      <c r="L31" s="2">
        <f t="shared" si="5"/>
        <v>0</v>
      </c>
      <c r="M31" s="2">
        <f t="shared" si="5"/>
        <v>0</v>
      </c>
      <c r="N31" s="2">
        <f t="shared" si="5"/>
        <v>0.21464429344057689</v>
      </c>
      <c r="O31" s="12">
        <f t="shared" si="5"/>
        <v>0.73794148130431314</v>
      </c>
      <c r="P31" s="2">
        <f t="shared" si="5"/>
        <v>0.1155831027878272</v>
      </c>
      <c r="Q31" s="2">
        <f t="shared" si="5"/>
        <v>8.04095526548554E-5</v>
      </c>
      <c r="R31" s="2">
        <f t="shared" si="5"/>
        <v>0</v>
      </c>
      <c r="S31" s="2">
        <f t="shared" si="5"/>
        <v>0</v>
      </c>
      <c r="T31" s="2">
        <f t="shared" si="5"/>
        <v>0</v>
      </c>
      <c r="U31" s="2">
        <f t="shared" si="5"/>
        <v>0</v>
      </c>
      <c r="V31" s="2">
        <f t="shared" si="5"/>
        <v>0</v>
      </c>
    </row>
    <row r="32" spans="1:22" ht="16">
      <c r="A32" s="14"/>
      <c r="B32" s="1" t="s">
        <v>4</v>
      </c>
      <c r="C32" s="2">
        <f t="shared" ref="C32:V32" si="6">C9/SUM(C$3:C$22)</f>
        <v>0</v>
      </c>
      <c r="D32" s="2">
        <f t="shared" si="6"/>
        <v>0</v>
      </c>
      <c r="E32" s="2">
        <f t="shared" si="6"/>
        <v>0</v>
      </c>
      <c r="F32" s="2">
        <f t="shared" si="6"/>
        <v>0</v>
      </c>
      <c r="G32" s="2">
        <f t="shared" si="6"/>
        <v>0</v>
      </c>
      <c r="H32" s="2">
        <f t="shared" si="6"/>
        <v>0</v>
      </c>
      <c r="I32" s="2">
        <f t="shared" si="6"/>
        <v>0</v>
      </c>
      <c r="J32" s="2">
        <f t="shared" si="6"/>
        <v>0</v>
      </c>
      <c r="K32" s="2">
        <f t="shared" si="6"/>
        <v>0</v>
      </c>
      <c r="L32" s="2">
        <f t="shared" si="6"/>
        <v>0</v>
      </c>
      <c r="M32" s="12">
        <f t="shared" si="6"/>
        <v>0.49714629017723039</v>
      </c>
      <c r="N32" s="12">
        <f t="shared" si="6"/>
        <v>0.47025377894882819</v>
      </c>
      <c r="O32" s="2">
        <f t="shared" si="6"/>
        <v>0</v>
      </c>
      <c r="P32" s="2">
        <f t="shared" si="6"/>
        <v>0</v>
      </c>
      <c r="Q32" s="2">
        <f t="shared" si="6"/>
        <v>0</v>
      </c>
      <c r="R32" s="2">
        <f t="shared" si="6"/>
        <v>0</v>
      </c>
      <c r="S32" s="2">
        <f t="shared" si="6"/>
        <v>0</v>
      </c>
      <c r="T32" s="2">
        <f t="shared" si="6"/>
        <v>0</v>
      </c>
      <c r="U32" s="2">
        <f t="shared" si="6"/>
        <v>0</v>
      </c>
      <c r="V32" s="2">
        <f t="shared" si="6"/>
        <v>0</v>
      </c>
    </row>
    <row r="33" spans="1:22" ht="16">
      <c r="A33" s="14"/>
      <c r="B33" s="1" t="s">
        <v>3</v>
      </c>
      <c r="C33" s="2">
        <f t="shared" ref="C33:V33" si="7">C10/SUM(C$3:C$22)</f>
        <v>0</v>
      </c>
      <c r="D33" s="2">
        <f t="shared" si="7"/>
        <v>0</v>
      </c>
      <c r="E33" s="2">
        <f t="shared" si="7"/>
        <v>0</v>
      </c>
      <c r="F33" s="2">
        <f t="shared" si="7"/>
        <v>0</v>
      </c>
      <c r="G33" s="2">
        <f t="shared" si="7"/>
        <v>0</v>
      </c>
      <c r="H33" s="2">
        <f t="shared" si="7"/>
        <v>0</v>
      </c>
      <c r="I33" s="2">
        <f t="shared" si="7"/>
        <v>0</v>
      </c>
      <c r="J33" s="2">
        <f t="shared" si="7"/>
        <v>0</v>
      </c>
      <c r="K33" s="2">
        <f t="shared" si="7"/>
        <v>0</v>
      </c>
      <c r="L33" s="12">
        <f t="shared" si="7"/>
        <v>0.75525681743511119</v>
      </c>
      <c r="M33" s="2">
        <f t="shared" si="7"/>
        <v>2.9001338103170484E-2</v>
      </c>
      <c r="N33" s="2">
        <f t="shared" si="7"/>
        <v>0.18191651643322701</v>
      </c>
      <c r="O33" s="2">
        <f t="shared" si="7"/>
        <v>0</v>
      </c>
      <c r="P33" s="2">
        <f t="shared" si="7"/>
        <v>0</v>
      </c>
      <c r="Q33" s="2">
        <f t="shared" si="7"/>
        <v>0</v>
      </c>
      <c r="R33" s="2">
        <f t="shared" si="7"/>
        <v>0</v>
      </c>
      <c r="S33" s="2">
        <f t="shared" si="7"/>
        <v>0</v>
      </c>
      <c r="T33" s="2">
        <f t="shared" si="7"/>
        <v>0</v>
      </c>
      <c r="U33" s="2">
        <f t="shared" si="7"/>
        <v>0</v>
      </c>
      <c r="V33" s="2">
        <f t="shared" si="7"/>
        <v>0</v>
      </c>
    </row>
    <row r="34" spans="1:22" ht="16">
      <c r="A34" s="14"/>
      <c r="B34" s="1" t="s">
        <v>6</v>
      </c>
      <c r="C34" s="2">
        <f t="shared" ref="C34:V34" si="8">C11/SUM(C$3:C$22)</f>
        <v>0</v>
      </c>
      <c r="D34" s="2">
        <f t="shared" si="8"/>
        <v>0</v>
      </c>
      <c r="E34" s="2">
        <f t="shared" si="8"/>
        <v>0</v>
      </c>
      <c r="F34" s="2">
        <f t="shared" si="8"/>
        <v>0</v>
      </c>
      <c r="G34" s="2">
        <f t="shared" si="8"/>
        <v>0</v>
      </c>
      <c r="H34" s="2">
        <f t="shared" si="8"/>
        <v>0</v>
      </c>
      <c r="I34" s="12">
        <f t="shared" si="8"/>
        <v>0.51969888455409641</v>
      </c>
      <c r="J34" s="2">
        <f t="shared" si="8"/>
        <v>7.5378266850068777E-3</v>
      </c>
      <c r="K34" s="2">
        <f t="shared" si="8"/>
        <v>0.16095044723700819</v>
      </c>
      <c r="L34" s="2">
        <f t="shared" si="8"/>
        <v>0.24392180484065273</v>
      </c>
      <c r="M34" s="2">
        <f t="shared" si="8"/>
        <v>0</v>
      </c>
      <c r="N34" s="2">
        <f t="shared" si="8"/>
        <v>0</v>
      </c>
      <c r="O34" s="2">
        <f t="shared" si="8"/>
        <v>0</v>
      </c>
      <c r="P34" s="2">
        <f t="shared" si="8"/>
        <v>0</v>
      </c>
      <c r="Q34" s="2">
        <f t="shared" si="8"/>
        <v>0</v>
      </c>
      <c r="R34" s="2">
        <f t="shared" si="8"/>
        <v>0</v>
      </c>
      <c r="S34" s="2">
        <f t="shared" si="8"/>
        <v>0</v>
      </c>
      <c r="T34" s="2">
        <f t="shared" si="8"/>
        <v>0</v>
      </c>
      <c r="U34" s="2">
        <f t="shared" si="8"/>
        <v>0</v>
      </c>
      <c r="V34" s="2">
        <f t="shared" si="8"/>
        <v>0</v>
      </c>
    </row>
    <row r="35" spans="1:22" ht="16">
      <c r="A35" s="14"/>
      <c r="B35" s="1" t="s">
        <v>13</v>
      </c>
      <c r="C35" s="2">
        <f t="shared" ref="C35:V35" si="9">C12/SUM(C$3:C$22)</f>
        <v>0</v>
      </c>
      <c r="D35" s="2">
        <f t="shared" si="9"/>
        <v>0</v>
      </c>
      <c r="E35" s="2">
        <f t="shared" si="9"/>
        <v>0</v>
      </c>
      <c r="F35" s="2">
        <f t="shared" si="9"/>
        <v>0</v>
      </c>
      <c r="G35" s="2">
        <f t="shared" si="9"/>
        <v>0</v>
      </c>
      <c r="H35" s="2">
        <f t="shared" si="9"/>
        <v>0</v>
      </c>
      <c r="I35" s="2">
        <f t="shared" si="9"/>
        <v>4.8354305181603384E-3</v>
      </c>
      <c r="J35" s="2">
        <f t="shared" si="9"/>
        <v>0</v>
      </c>
      <c r="K35" s="12">
        <f t="shared" si="9"/>
        <v>0.83704658947483945</v>
      </c>
      <c r="L35" s="2">
        <f t="shared" si="9"/>
        <v>8.2137772423611876E-4</v>
      </c>
      <c r="M35" s="2">
        <f t="shared" si="9"/>
        <v>0</v>
      </c>
      <c r="N35" s="2">
        <f t="shared" si="9"/>
        <v>0.1331854111773679</v>
      </c>
      <c r="O35" s="2">
        <f t="shared" si="9"/>
        <v>0</v>
      </c>
      <c r="P35" s="2">
        <f t="shared" si="9"/>
        <v>0</v>
      </c>
      <c r="Q35" s="2">
        <f t="shared" si="9"/>
        <v>0</v>
      </c>
      <c r="R35" s="2">
        <f t="shared" si="9"/>
        <v>0</v>
      </c>
      <c r="S35" s="2">
        <f t="shared" si="9"/>
        <v>0</v>
      </c>
      <c r="T35" s="2">
        <f t="shared" si="9"/>
        <v>0</v>
      </c>
      <c r="U35" s="2">
        <f t="shared" si="9"/>
        <v>0</v>
      </c>
      <c r="V35" s="2">
        <f t="shared" si="9"/>
        <v>0</v>
      </c>
    </row>
    <row r="36" spans="1:22" ht="16">
      <c r="A36" s="14"/>
      <c r="B36" s="1" t="s">
        <v>5</v>
      </c>
      <c r="C36" s="2">
        <f t="shared" ref="C36:V36" si="10">C13/SUM(C$3:C$22)</f>
        <v>0</v>
      </c>
      <c r="D36" s="2">
        <f t="shared" si="10"/>
        <v>0</v>
      </c>
      <c r="E36" s="2">
        <f t="shared" si="10"/>
        <v>0</v>
      </c>
      <c r="F36" s="2">
        <f t="shared" si="10"/>
        <v>0</v>
      </c>
      <c r="G36" s="2">
        <f t="shared" si="10"/>
        <v>0</v>
      </c>
      <c r="H36" s="2">
        <f t="shared" si="10"/>
        <v>0</v>
      </c>
      <c r="I36" s="2">
        <f t="shared" si="10"/>
        <v>7.9152700697840542E-2</v>
      </c>
      <c r="J36" s="12">
        <f t="shared" si="10"/>
        <v>0.88302613480055026</v>
      </c>
      <c r="K36" s="2">
        <f t="shared" si="10"/>
        <v>2.0029632881523349E-3</v>
      </c>
      <c r="L36" s="2">
        <f t="shared" si="10"/>
        <v>0</v>
      </c>
      <c r="M36" s="2">
        <f t="shared" si="10"/>
        <v>0</v>
      </c>
      <c r="N36" s="2">
        <f t="shared" si="10"/>
        <v>0</v>
      </c>
      <c r="O36" s="2">
        <f t="shared" si="10"/>
        <v>0</v>
      </c>
      <c r="P36" s="2">
        <f t="shared" si="10"/>
        <v>0</v>
      </c>
      <c r="Q36" s="2">
        <f t="shared" si="10"/>
        <v>0</v>
      </c>
      <c r="R36" s="2">
        <f t="shared" si="10"/>
        <v>0</v>
      </c>
      <c r="S36" s="2">
        <f t="shared" si="10"/>
        <v>0</v>
      </c>
      <c r="T36" s="2">
        <f t="shared" si="10"/>
        <v>0</v>
      </c>
      <c r="U36" s="2">
        <f t="shared" si="10"/>
        <v>0</v>
      </c>
      <c r="V36" s="2">
        <f t="shared" si="10"/>
        <v>0</v>
      </c>
    </row>
    <row r="37" spans="1:22" ht="16">
      <c r="A37" s="14"/>
      <c r="B37" s="1" t="s">
        <v>2</v>
      </c>
      <c r="C37" s="2">
        <f t="shared" ref="C37:V37" si="11">C14/SUM(C$3:C$22)</f>
        <v>0</v>
      </c>
      <c r="D37" s="2">
        <f t="shared" si="11"/>
        <v>0</v>
      </c>
      <c r="E37" s="2">
        <f t="shared" si="11"/>
        <v>0</v>
      </c>
      <c r="F37" s="2">
        <f t="shared" si="11"/>
        <v>0</v>
      </c>
      <c r="G37" s="2">
        <f t="shared" si="11"/>
        <v>0.4536637052734534</v>
      </c>
      <c r="H37" s="2">
        <f t="shared" si="11"/>
        <v>0</v>
      </c>
      <c r="I37" s="2">
        <f t="shared" si="11"/>
        <v>0.39631298422990274</v>
      </c>
      <c r="J37" s="2">
        <f t="shared" si="11"/>
        <v>0.10943603851444292</v>
      </c>
      <c r="K37" s="2">
        <f t="shared" si="11"/>
        <v>0</v>
      </c>
      <c r="L37" s="2">
        <f t="shared" si="11"/>
        <v>0</v>
      </c>
      <c r="M37" s="2">
        <f t="shared" si="11"/>
        <v>0</v>
      </c>
      <c r="N37" s="2">
        <f t="shared" si="11"/>
        <v>0</v>
      </c>
      <c r="O37" s="2">
        <f t="shared" si="11"/>
        <v>0</v>
      </c>
      <c r="P37" s="2">
        <f t="shared" si="11"/>
        <v>0</v>
      </c>
      <c r="Q37" s="2">
        <f t="shared" si="11"/>
        <v>0</v>
      </c>
      <c r="R37" s="2">
        <f t="shared" si="11"/>
        <v>0</v>
      </c>
      <c r="S37" s="2">
        <f t="shared" si="11"/>
        <v>0</v>
      </c>
      <c r="T37" s="2">
        <f t="shared" si="11"/>
        <v>0</v>
      </c>
      <c r="U37" s="2">
        <f t="shared" si="11"/>
        <v>0</v>
      </c>
      <c r="V37" s="2">
        <f t="shared" si="11"/>
        <v>0</v>
      </c>
    </row>
    <row r="38" spans="1:22" ht="16">
      <c r="A38" s="14"/>
      <c r="B38" s="1" t="s">
        <v>12</v>
      </c>
      <c r="C38" s="2">
        <f t="shared" ref="C38:V38" si="12">C15/SUM(C$3:C$22)</f>
        <v>0</v>
      </c>
      <c r="D38" s="2">
        <f t="shared" si="12"/>
        <v>0</v>
      </c>
      <c r="E38" s="2">
        <f t="shared" si="12"/>
        <v>0</v>
      </c>
      <c r="F38" s="2">
        <f t="shared" si="12"/>
        <v>0</v>
      </c>
      <c r="G38" s="2">
        <f t="shared" si="12"/>
        <v>7.4116336566414004E-2</v>
      </c>
      <c r="H38" s="12">
        <f t="shared" si="12"/>
        <v>0.94969713656387666</v>
      </c>
      <c r="I38" s="2">
        <f t="shared" si="12"/>
        <v>0</v>
      </c>
      <c r="J38" s="2">
        <f t="shared" si="12"/>
        <v>0</v>
      </c>
      <c r="K38" s="2">
        <f t="shared" si="12"/>
        <v>0</v>
      </c>
      <c r="L38" s="2">
        <f t="shared" si="12"/>
        <v>0</v>
      </c>
      <c r="M38" s="2">
        <f t="shared" si="12"/>
        <v>0</v>
      </c>
      <c r="N38" s="2">
        <f t="shared" si="12"/>
        <v>0</v>
      </c>
      <c r="O38" s="2">
        <f t="shared" si="12"/>
        <v>0</v>
      </c>
      <c r="P38" s="2">
        <f t="shared" si="12"/>
        <v>0</v>
      </c>
      <c r="Q38" s="2">
        <f t="shared" si="12"/>
        <v>0</v>
      </c>
      <c r="R38" s="2">
        <f t="shared" si="12"/>
        <v>0</v>
      </c>
      <c r="S38" s="2">
        <f t="shared" si="12"/>
        <v>0</v>
      </c>
      <c r="T38" s="2">
        <f t="shared" si="12"/>
        <v>0</v>
      </c>
      <c r="U38" s="2">
        <f t="shared" si="12"/>
        <v>0</v>
      </c>
      <c r="V38" s="2">
        <f t="shared" si="12"/>
        <v>0</v>
      </c>
    </row>
    <row r="39" spans="1:22" ht="16">
      <c r="A39" s="14"/>
      <c r="B39" s="1" t="s">
        <v>0</v>
      </c>
      <c r="C39" s="2">
        <f t="shared" ref="C39:V39" si="13">C16/SUM(C$3:C$22)</f>
        <v>0</v>
      </c>
      <c r="D39" s="2">
        <f t="shared" si="13"/>
        <v>0</v>
      </c>
      <c r="E39" s="2">
        <f t="shared" si="13"/>
        <v>0</v>
      </c>
      <c r="F39" s="2">
        <f t="shared" si="13"/>
        <v>0</v>
      </c>
      <c r="G39" s="12">
        <f t="shared" si="13"/>
        <v>0.4648300594995517</v>
      </c>
      <c r="H39" s="2">
        <f t="shared" si="13"/>
        <v>5.0302863436123349E-2</v>
      </c>
      <c r="I39" s="2">
        <f t="shared" si="13"/>
        <v>0</v>
      </c>
      <c r="J39" s="2">
        <f t="shared" si="13"/>
        <v>0</v>
      </c>
      <c r="K39" s="2">
        <f t="shared" si="13"/>
        <v>0</v>
      </c>
      <c r="L39" s="2">
        <f t="shared" si="13"/>
        <v>0</v>
      </c>
      <c r="M39" s="2">
        <f t="shared" si="13"/>
        <v>0.4738523717195991</v>
      </c>
      <c r="N39" s="2">
        <f t="shared" si="13"/>
        <v>0</v>
      </c>
      <c r="O39" s="2">
        <f t="shared" si="13"/>
        <v>0</v>
      </c>
      <c r="P39" s="2">
        <f t="shared" si="13"/>
        <v>0</v>
      </c>
      <c r="Q39" s="2">
        <f t="shared" si="13"/>
        <v>0</v>
      </c>
      <c r="R39" s="2">
        <f t="shared" si="13"/>
        <v>0</v>
      </c>
      <c r="S39" s="2">
        <f t="shared" si="13"/>
        <v>0</v>
      </c>
      <c r="T39" s="2">
        <f t="shared" si="13"/>
        <v>0</v>
      </c>
      <c r="U39" s="2">
        <f t="shared" si="13"/>
        <v>0</v>
      </c>
      <c r="V39" s="2">
        <f t="shared" si="13"/>
        <v>0</v>
      </c>
    </row>
    <row r="40" spans="1:22" ht="16">
      <c r="A40" s="14"/>
      <c r="B40" s="1" t="s">
        <v>10</v>
      </c>
      <c r="C40" s="2">
        <f t="shared" ref="C40:V40" si="14">C17/SUM(C$3:C$22)</f>
        <v>0</v>
      </c>
      <c r="D40" s="2">
        <f t="shared" si="14"/>
        <v>0</v>
      </c>
      <c r="E40" s="2">
        <f t="shared" si="14"/>
        <v>7.5280687111278638E-2</v>
      </c>
      <c r="F40" s="12">
        <f t="shared" si="14"/>
        <v>0.95002165908598657</v>
      </c>
      <c r="G40" s="2">
        <f t="shared" si="14"/>
        <v>0</v>
      </c>
      <c r="H40" s="2">
        <f t="shared" si="14"/>
        <v>0</v>
      </c>
      <c r="I40" s="2">
        <f t="shared" si="14"/>
        <v>0</v>
      </c>
      <c r="J40" s="2">
        <f t="shared" si="14"/>
        <v>0</v>
      </c>
      <c r="K40" s="2">
        <f t="shared" si="14"/>
        <v>0</v>
      </c>
      <c r="L40" s="2">
        <f t="shared" si="14"/>
        <v>0</v>
      </c>
      <c r="M40" s="2">
        <f t="shared" si="14"/>
        <v>0</v>
      </c>
      <c r="N40" s="2">
        <f t="shared" si="14"/>
        <v>0</v>
      </c>
      <c r="O40" s="2">
        <f t="shared" si="14"/>
        <v>0</v>
      </c>
      <c r="P40" s="2">
        <f t="shared" si="14"/>
        <v>0</v>
      </c>
      <c r="Q40" s="2">
        <f t="shared" si="14"/>
        <v>0</v>
      </c>
      <c r="R40" s="2">
        <f t="shared" si="14"/>
        <v>0</v>
      </c>
      <c r="S40" s="2">
        <f t="shared" si="14"/>
        <v>0</v>
      </c>
      <c r="T40" s="2">
        <f t="shared" si="14"/>
        <v>0</v>
      </c>
      <c r="U40" s="2">
        <f t="shared" si="14"/>
        <v>0</v>
      </c>
      <c r="V40" s="2">
        <f t="shared" si="14"/>
        <v>0</v>
      </c>
    </row>
    <row r="41" spans="1:22" ht="16">
      <c r="A41" s="14"/>
      <c r="B41" s="1" t="s">
        <v>16</v>
      </c>
      <c r="C41" s="2">
        <f t="shared" ref="C41:V41" si="15">C18/SUM(C$3:C$22)</f>
        <v>1.8404737412772109E-2</v>
      </c>
      <c r="D41" s="2">
        <f t="shared" si="15"/>
        <v>0</v>
      </c>
      <c r="E41" s="12">
        <f t="shared" si="15"/>
        <v>0.92471931288872133</v>
      </c>
      <c r="F41" s="2">
        <f t="shared" si="15"/>
        <v>4.997834091401343E-2</v>
      </c>
      <c r="G41" s="2">
        <f t="shared" si="15"/>
        <v>0</v>
      </c>
      <c r="H41" s="2">
        <f t="shared" si="15"/>
        <v>0</v>
      </c>
      <c r="I41" s="2">
        <f t="shared" si="15"/>
        <v>0</v>
      </c>
      <c r="J41" s="2">
        <f t="shared" si="15"/>
        <v>0</v>
      </c>
      <c r="K41" s="2">
        <f t="shared" si="15"/>
        <v>0</v>
      </c>
      <c r="L41" s="2">
        <f t="shared" si="15"/>
        <v>0</v>
      </c>
      <c r="M41" s="2">
        <f t="shared" si="15"/>
        <v>0</v>
      </c>
      <c r="N41" s="2">
        <f t="shared" si="15"/>
        <v>0</v>
      </c>
      <c r="O41" s="2">
        <f t="shared" si="15"/>
        <v>0</v>
      </c>
      <c r="P41" s="2">
        <f t="shared" si="15"/>
        <v>0</v>
      </c>
      <c r="Q41" s="2">
        <f t="shared" si="15"/>
        <v>0</v>
      </c>
      <c r="R41" s="2">
        <f t="shared" si="15"/>
        <v>0</v>
      </c>
      <c r="S41" s="2">
        <f t="shared" si="15"/>
        <v>0</v>
      </c>
      <c r="T41" s="2">
        <f t="shared" si="15"/>
        <v>0</v>
      </c>
      <c r="U41" s="2">
        <f t="shared" si="15"/>
        <v>1.7267662629230299E-2</v>
      </c>
      <c r="V41" s="2">
        <f t="shared" si="15"/>
        <v>0</v>
      </c>
    </row>
    <row r="42" spans="1:22" ht="16">
      <c r="A42" s="14"/>
      <c r="B42" s="1" t="s">
        <v>15</v>
      </c>
      <c r="C42" s="2">
        <f t="shared" ref="C42:V42" si="16">C19/SUM(C$3:C$22)</f>
        <v>3.3362061775417721E-4</v>
      </c>
      <c r="D42" s="12">
        <f t="shared" si="16"/>
        <v>1</v>
      </c>
      <c r="E42" s="2">
        <f t="shared" si="16"/>
        <v>0</v>
      </c>
      <c r="F42" s="2">
        <f t="shared" si="16"/>
        <v>0</v>
      </c>
      <c r="G42" s="2">
        <f t="shared" si="16"/>
        <v>0</v>
      </c>
      <c r="H42" s="2">
        <f t="shared" si="16"/>
        <v>0</v>
      </c>
      <c r="I42" s="2">
        <f t="shared" si="16"/>
        <v>0</v>
      </c>
      <c r="J42" s="2">
        <f t="shared" si="16"/>
        <v>0</v>
      </c>
      <c r="K42" s="2">
        <f t="shared" si="16"/>
        <v>0</v>
      </c>
      <c r="L42" s="2">
        <f t="shared" si="16"/>
        <v>0</v>
      </c>
      <c r="M42" s="2">
        <f t="shared" si="16"/>
        <v>0</v>
      </c>
      <c r="N42" s="2">
        <f t="shared" si="16"/>
        <v>0</v>
      </c>
      <c r="O42" s="2">
        <f t="shared" si="16"/>
        <v>0</v>
      </c>
      <c r="P42" s="2">
        <f t="shared" si="16"/>
        <v>0</v>
      </c>
      <c r="Q42" s="2">
        <f t="shared" si="16"/>
        <v>0</v>
      </c>
      <c r="R42" s="2">
        <f t="shared" si="16"/>
        <v>0</v>
      </c>
      <c r="S42" s="2">
        <f t="shared" si="16"/>
        <v>0</v>
      </c>
      <c r="T42" s="2">
        <f t="shared" si="16"/>
        <v>0</v>
      </c>
      <c r="U42" s="2">
        <f t="shared" si="16"/>
        <v>0</v>
      </c>
      <c r="V42" s="2">
        <f t="shared" si="16"/>
        <v>0</v>
      </c>
    </row>
    <row r="43" spans="1:22" ht="16">
      <c r="A43" s="14"/>
      <c r="B43" s="1" t="s">
        <v>8</v>
      </c>
      <c r="C43" s="12">
        <f t="shared" ref="C43:V43" si="17">C20/SUM(C$3:C$22)</f>
        <v>0.98126164196947374</v>
      </c>
      <c r="D43" s="2">
        <f t="shared" si="17"/>
        <v>0</v>
      </c>
      <c r="E43" s="2">
        <f t="shared" si="17"/>
        <v>0</v>
      </c>
      <c r="F43" s="2">
        <f t="shared" si="17"/>
        <v>0</v>
      </c>
      <c r="G43" s="2">
        <f t="shared" si="17"/>
        <v>0</v>
      </c>
      <c r="H43" s="2">
        <f t="shared" si="17"/>
        <v>0</v>
      </c>
      <c r="I43" s="2">
        <f t="shared" si="17"/>
        <v>0</v>
      </c>
      <c r="J43" s="2">
        <f t="shared" si="17"/>
        <v>0</v>
      </c>
      <c r="K43" s="2">
        <f t="shared" si="17"/>
        <v>0</v>
      </c>
      <c r="L43" s="2">
        <f t="shared" si="17"/>
        <v>0</v>
      </c>
      <c r="M43" s="2">
        <f t="shared" si="17"/>
        <v>0</v>
      </c>
      <c r="N43" s="2">
        <f t="shared" si="17"/>
        <v>0</v>
      </c>
      <c r="O43" s="2">
        <f t="shared" si="17"/>
        <v>0</v>
      </c>
      <c r="P43" s="2">
        <f t="shared" si="17"/>
        <v>0</v>
      </c>
      <c r="Q43" s="2">
        <f t="shared" si="17"/>
        <v>0</v>
      </c>
      <c r="R43" s="2">
        <f t="shared" si="17"/>
        <v>0</v>
      </c>
      <c r="S43" s="2">
        <f t="shared" si="17"/>
        <v>0</v>
      </c>
      <c r="T43" s="2">
        <f t="shared" si="17"/>
        <v>0</v>
      </c>
      <c r="U43" s="2">
        <f t="shared" si="17"/>
        <v>0</v>
      </c>
      <c r="V43" s="2">
        <f t="shared" si="17"/>
        <v>0</v>
      </c>
    </row>
    <row r="44" spans="1:22" ht="16">
      <c r="A44" s="14"/>
      <c r="B44" s="1" t="s">
        <v>17</v>
      </c>
      <c r="C44" s="2">
        <f t="shared" ref="C44:V44" si="18">C21/SUM(C$3:C$22)</f>
        <v>0</v>
      </c>
      <c r="D44" s="2">
        <f t="shared" si="18"/>
        <v>0</v>
      </c>
      <c r="E44" s="2">
        <f t="shared" si="18"/>
        <v>0</v>
      </c>
      <c r="F44" s="2">
        <f t="shared" si="18"/>
        <v>0</v>
      </c>
      <c r="G44" s="2">
        <f t="shared" si="18"/>
        <v>0</v>
      </c>
      <c r="H44" s="2">
        <f t="shared" si="18"/>
        <v>0</v>
      </c>
      <c r="I44" s="2">
        <f t="shared" si="18"/>
        <v>0</v>
      </c>
      <c r="J44" s="2">
        <f t="shared" si="18"/>
        <v>0</v>
      </c>
      <c r="K44" s="2">
        <f t="shared" si="18"/>
        <v>0</v>
      </c>
      <c r="L44" s="2">
        <f t="shared" si="18"/>
        <v>0</v>
      </c>
      <c r="M44" s="2">
        <f t="shared" si="18"/>
        <v>0</v>
      </c>
      <c r="N44" s="2">
        <f t="shared" si="18"/>
        <v>0</v>
      </c>
      <c r="O44" s="2">
        <f t="shared" si="18"/>
        <v>0</v>
      </c>
      <c r="P44" s="2">
        <f t="shared" si="18"/>
        <v>0</v>
      </c>
      <c r="Q44" s="2">
        <f t="shared" si="18"/>
        <v>0</v>
      </c>
      <c r="R44" s="2">
        <f t="shared" si="18"/>
        <v>0</v>
      </c>
      <c r="S44" s="2">
        <f t="shared" si="18"/>
        <v>0</v>
      </c>
      <c r="T44" s="2">
        <f t="shared" si="18"/>
        <v>2.903182125930941E-2</v>
      </c>
      <c r="U44" s="12">
        <f t="shared" si="18"/>
        <v>0.95609634413370659</v>
      </c>
      <c r="V44" s="2">
        <f t="shared" si="18"/>
        <v>2.5332855528296165E-2</v>
      </c>
    </row>
    <row r="45" spans="1:22" ht="16">
      <c r="A45" s="14"/>
      <c r="B45" s="1" t="s">
        <v>18</v>
      </c>
      <c r="C45" s="2">
        <f t="shared" ref="C45:V45" si="19">C22/SUM(C$3:C$22)</f>
        <v>0</v>
      </c>
      <c r="D45" s="2">
        <f t="shared" si="19"/>
        <v>0</v>
      </c>
      <c r="E45" s="2">
        <f t="shared" si="19"/>
        <v>0</v>
      </c>
      <c r="F45" s="2">
        <f t="shared" si="19"/>
        <v>0</v>
      </c>
      <c r="G45" s="2">
        <f t="shared" si="19"/>
        <v>0</v>
      </c>
      <c r="H45" s="2">
        <f t="shared" si="19"/>
        <v>0</v>
      </c>
      <c r="I45" s="2">
        <f t="shared" si="19"/>
        <v>0</v>
      </c>
      <c r="J45" s="2">
        <f t="shared" si="19"/>
        <v>0</v>
      </c>
      <c r="K45" s="2">
        <f t="shared" si="19"/>
        <v>0</v>
      </c>
      <c r="L45" s="2">
        <f t="shared" si="19"/>
        <v>0</v>
      </c>
      <c r="M45" s="2">
        <f t="shared" si="19"/>
        <v>0</v>
      </c>
      <c r="N45" s="2">
        <f t="shared" si="19"/>
        <v>0</v>
      </c>
      <c r="O45" s="2">
        <f t="shared" si="19"/>
        <v>0</v>
      </c>
      <c r="P45" s="2">
        <f t="shared" si="19"/>
        <v>0</v>
      </c>
      <c r="Q45" s="2">
        <f t="shared" si="19"/>
        <v>0</v>
      </c>
      <c r="R45" s="2">
        <f t="shared" si="19"/>
        <v>0</v>
      </c>
      <c r="S45" s="2">
        <f t="shared" si="19"/>
        <v>0</v>
      </c>
      <c r="T45" s="2">
        <f t="shared" si="19"/>
        <v>4.9045362220717668E-2</v>
      </c>
      <c r="U45" s="2">
        <f t="shared" si="19"/>
        <v>2.6635993237063112E-2</v>
      </c>
      <c r="V45" s="12">
        <f t="shared" si="19"/>
        <v>0.97466714447170388</v>
      </c>
    </row>
    <row r="46" spans="1:22">
      <c r="C46" s="3">
        <f>(SUM(C26:C45))</f>
        <v>1</v>
      </c>
      <c r="D46" s="3">
        <f t="shared" ref="D46:V46" si="20">(SUM(D26:D45))</f>
        <v>1</v>
      </c>
      <c r="E46" s="3">
        <f t="shared" si="20"/>
        <v>1</v>
      </c>
      <c r="F46" s="3">
        <f t="shared" si="20"/>
        <v>1</v>
      </c>
      <c r="G46" s="3">
        <f t="shared" si="20"/>
        <v>1</v>
      </c>
      <c r="H46" s="3">
        <f t="shared" si="20"/>
        <v>1</v>
      </c>
      <c r="I46" s="3">
        <f t="shared" si="20"/>
        <v>1</v>
      </c>
      <c r="J46" s="3">
        <f t="shared" si="20"/>
        <v>1</v>
      </c>
      <c r="K46" s="3">
        <f t="shared" si="20"/>
        <v>0.99999999999999989</v>
      </c>
      <c r="L46" s="3">
        <f t="shared" si="20"/>
        <v>1</v>
      </c>
      <c r="M46" s="3">
        <f t="shared" si="20"/>
        <v>1</v>
      </c>
      <c r="N46" s="3">
        <f t="shared" si="20"/>
        <v>1</v>
      </c>
      <c r="O46" s="3">
        <f t="shared" si="20"/>
        <v>1</v>
      </c>
      <c r="P46" s="3">
        <f t="shared" si="20"/>
        <v>1</v>
      </c>
      <c r="Q46" s="3">
        <f t="shared" si="20"/>
        <v>1</v>
      </c>
      <c r="R46" s="3">
        <f t="shared" si="20"/>
        <v>1</v>
      </c>
      <c r="S46" s="3">
        <f t="shared" si="20"/>
        <v>1</v>
      </c>
      <c r="T46" s="3">
        <f t="shared" si="20"/>
        <v>0.99999999999999989</v>
      </c>
      <c r="U46" s="3">
        <f t="shared" si="20"/>
        <v>1</v>
      </c>
      <c r="V46" s="3">
        <f t="shared" si="20"/>
        <v>1</v>
      </c>
    </row>
    <row r="48" spans="1:22">
      <c r="A48" s="1" t="s">
        <v>20</v>
      </c>
      <c r="C48" s="11">
        <v>0.98126164196947374</v>
      </c>
      <c r="D48" s="11">
        <v>1</v>
      </c>
      <c r="E48" s="11">
        <v>0.92471931288872133</v>
      </c>
      <c r="F48" s="11">
        <v>0.95002165908598657</v>
      </c>
      <c r="G48" s="11">
        <v>0.4648300594995517</v>
      </c>
      <c r="H48" s="11">
        <v>0.94969713656387666</v>
      </c>
      <c r="I48" s="11">
        <v>0.51969888455409641</v>
      </c>
      <c r="J48" s="11">
        <v>0.88302613480055026</v>
      </c>
      <c r="K48" s="11">
        <v>0.83704658947483945</v>
      </c>
      <c r="L48" s="11">
        <v>0.75525681743511119</v>
      </c>
      <c r="M48" s="11">
        <v>0.49714629017723039</v>
      </c>
      <c r="N48" s="11">
        <v>0.47025377894882819</v>
      </c>
      <c r="O48" s="11">
        <v>0.73794148130431314</v>
      </c>
      <c r="P48" s="11">
        <v>0.66647158969993614</v>
      </c>
      <c r="Q48" s="11">
        <v>0.71194617920608971</v>
      </c>
      <c r="R48" s="11">
        <v>0.98343111690569318</v>
      </c>
      <c r="S48" s="11">
        <v>0.78273954774686838</v>
      </c>
      <c r="T48" s="11">
        <v>0.60855788761002028</v>
      </c>
      <c r="U48" s="11">
        <v>0.95609634413370659</v>
      </c>
      <c r="V48" s="11">
        <v>0.97466714447170388</v>
      </c>
    </row>
  </sheetData>
  <mergeCells count="4">
    <mergeCell ref="C1:V1"/>
    <mergeCell ref="A3:A22"/>
    <mergeCell ref="C24:V24"/>
    <mergeCell ref="A26:A45"/>
  </mergeCells>
  <conditionalFormatting sqref="C26:V45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scale="67" orientation="landscape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Torkelson</dc:creator>
  <cp:lastModifiedBy>Peter Torkelson</cp:lastModifiedBy>
  <cp:lastPrinted>2021-11-10T05:01:25Z</cp:lastPrinted>
  <dcterms:created xsi:type="dcterms:W3CDTF">2021-11-09T20:51:41Z</dcterms:created>
  <dcterms:modified xsi:type="dcterms:W3CDTF">2021-11-15T22:48:54Z</dcterms:modified>
</cp:coreProperties>
</file>