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ownloads/"/>
    </mc:Choice>
  </mc:AlternateContent>
  <xr:revisionPtr revIDLastSave="0" documentId="8_{314F5B82-3F76-7240-BFFA-70EF06972FBC}" xr6:coauthVersionLast="36" xr6:coauthVersionMax="36" xr10:uidLastSave="{00000000-0000-0000-0000-000000000000}"/>
  <bookViews>
    <workbookView xWindow="1080" yWindow="460" windowWidth="26240" windowHeight="17040"/>
  </bookViews>
  <sheets>
    <sheet name="US Census 2010 v 2020" sheetId="1" r:id="rId1"/>
  </sheets>
  <calcPr calcId="181029"/>
</workbook>
</file>

<file path=xl/calcChain.xml><?xml version="1.0" encoding="utf-8"?>
<calcChain xmlns="http://schemas.openxmlformats.org/spreadsheetml/2006/main">
  <c r="H430" i="1" l="1"/>
  <c r="H414" i="1"/>
  <c r="H395" i="1"/>
  <c r="H373" i="1"/>
  <c r="H350" i="1"/>
  <c r="H331" i="1"/>
  <c r="H309" i="1"/>
  <c r="H286" i="1"/>
  <c r="H267" i="1"/>
  <c r="H245" i="1"/>
  <c r="H222" i="1"/>
  <c r="H203" i="1"/>
  <c r="H181" i="1"/>
  <c r="H158" i="1"/>
  <c r="H139" i="1"/>
  <c r="H117" i="1"/>
  <c r="H94" i="1"/>
  <c r="H75" i="1"/>
  <c r="H53" i="1"/>
  <c r="H30" i="1"/>
  <c r="H11" i="1"/>
  <c r="F444" i="1"/>
  <c r="E444" i="1"/>
  <c r="G442" i="1"/>
  <c r="H442" i="1"/>
  <c r="G441" i="1"/>
  <c r="H441" i="1"/>
  <c r="G440" i="1"/>
  <c r="H440" i="1"/>
  <c r="G439" i="1"/>
  <c r="H439" i="1"/>
  <c r="G438" i="1"/>
  <c r="H438" i="1"/>
  <c r="G437" i="1"/>
  <c r="H437" i="1"/>
  <c r="G436" i="1"/>
  <c r="H436" i="1"/>
  <c r="G435" i="1"/>
  <c r="H435" i="1"/>
  <c r="G434" i="1"/>
  <c r="H434" i="1"/>
  <c r="G433" i="1"/>
  <c r="H433" i="1"/>
  <c r="G432" i="1"/>
  <c r="H432" i="1"/>
  <c r="G431" i="1"/>
  <c r="H431" i="1"/>
  <c r="G430" i="1"/>
  <c r="G429" i="1"/>
  <c r="H429" i="1"/>
  <c r="G428" i="1"/>
  <c r="H428" i="1"/>
  <c r="G427" i="1"/>
  <c r="H427" i="1"/>
  <c r="G426" i="1"/>
  <c r="H426" i="1"/>
  <c r="G425" i="1"/>
  <c r="H425" i="1"/>
  <c r="G424" i="1"/>
  <c r="H424" i="1"/>
  <c r="G423" i="1"/>
  <c r="H423" i="1"/>
  <c r="G422" i="1"/>
  <c r="H422" i="1"/>
  <c r="G421" i="1"/>
  <c r="H421" i="1"/>
  <c r="G420" i="1"/>
  <c r="H420" i="1"/>
  <c r="G419" i="1"/>
  <c r="H419" i="1"/>
  <c r="G418" i="1"/>
  <c r="H418" i="1"/>
  <c r="G417" i="1"/>
  <c r="H417" i="1"/>
  <c r="G416" i="1"/>
  <c r="H416" i="1"/>
  <c r="G415" i="1"/>
  <c r="H415" i="1"/>
  <c r="G414" i="1"/>
  <c r="G413" i="1"/>
  <c r="H413" i="1"/>
  <c r="G412" i="1"/>
  <c r="H412" i="1"/>
  <c r="G411" i="1"/>
  <c r="H411" i="1"/>
  <c r="G410" i="1"/>
  <c r="H410" i="1"/>
  <c r="G409" i="1"/>
  <c r="H409" i="1"/>
  <c r="G408" i="1"/>
  <c r="H408" i="1"/>
  <c r="G407" i="1"/>
  <c r="H407" i="1"/>
  <c r="G406" i="1"/>
  <c r="H406" i="1"/>
  <c r="G405" i="1"/>
  <c r="H405" i="1"/>
  <c r="G404" i="1"/>
  <c r="H404" i="1"/>
  <c r="G403" i="1"/>
  <c r="H403" i="1"/>
  <c r="G402" i="1"/>
  <c r="H402" i="1"/>
  <c r="G401" i="1"/>
  <c r="H401" i="1"/>
  <c r="G400" i="1"/>
  <c r="H400" i="1"/>
  <c r="G399" i="1"/>
  <c r="H399" i="1"/>
  <c r="G398" i="1"/>
  <c r="H398" i="1"/>
  <c r="G397" i="1"/>
  <c r="H397" i="1"/>
  <c r="G396" i="1"/>
  <c r="H396" i="1"/>
  <c r="G395" i="1"/>
  <c r="G394" i="1"/>
  <c r="H394" i="1"/>
  <c r="G393" i="1"/>
  <c r="H393" i="1"/>
  <c r="G392" i="1"/>
  <c r="H392" i="1"/>
  <c r="G391" i="1"/>
  <c r="H391" i="1"/>
  <c r="G390" i="1"/>
  <c r="H390" i="1"/>
  <c r="G389" i="1"/>
  <c r="H389" i="1"/>
  <c r="G388" i="1"/>
  <c r="H388" i="1"/>
  <c r="G387" i="1"/>
  <c r="H387" i="1"/>
  <c r="G386" i="1"/>
  <c r="H386" i="1"/>
  <c r="G385" i="1"/>
  <c r="H385" i="1"/>
  <c r="G384" i="1"/>
  <c r="H384" i="1"/>
  <c r="G383" i="1"/>
  <c r="H383" i="1"/>
  <c r="G382" i="1"/>
  <c r="H382" i="1"/>
  <c r="G381" i="1"/>
  <c r="H381" i="1"/>
  <c r="G380" i="1"/>
  <c r="H380" i="1"/>
  <c r="G379" i="1"/>
  <c r="H379" i="1"/>
  <c r="G378" i="1"/>
  <c r="H378" i="1"/>
  <c r="G377" i="1"/>
  <c r="H377" i="1"/>
  <c r="G376" i="1"/>
  <c r="H376" i="1"/>
  <c r="G375" i="1"/>
  <c r="H375" i="1"/>
  <c r="G374" i="1"/>
  <c r="H374" i="1"/>
  <c r="G373" i="1"/>
  <c r="G372" i="1"/>
  <c r="H372" i="1"/>
  <c r="G371" i="1"/>
  <c r="H371" i="1"/>
  <c r="G370" i="1"/>
  <c r="H370" i="1"/>
  <c r="G369" i="1"/>
  <c r="H369" i="1"/>
  <c r="G368" i="1"/>
  <c r="H368" i="1"/>
  <c r="G367" i="1"/>
  <c r="H367" i="1"/>
  <c r="G366" i="1"/>
  <c r="H366" i="1"/>
  <c r="G365" i="1"/>
  <c r="H365" i="1"/>
  <c r="G364" i="1"/>
  <c r="H364" i="1"/>
  <c r="G363" i="1"/>
  <c r="H363" i="1"/>
  <c r="G362" i="1"/>
  <c r="H362" i="1"/>
  <c r="G361" i="1"/>
  <c r="H361" i="1"/>
  <c r="G360" i="1"/>
  <c r="H360" i="1"/>
  <c r="G359" i="1"/>
  <c r="H359" i="1"/>
  <c r="G358" i="1"/>
  <c r="H358" i="1"/>
  <c r="G357" i="1"/>
  <c r="H357" i="1"/>
  <c r="G356" i="1"/>
  <c r="H356" i="1"/>
  <c r="G355" i="1"/>
  <c r="H355" i="1"/>
  <c r="G354" i="1"/>
  <c r="H354" i="1"/>
  <c r="G353" i="1"/>
  <c r="H353" i="1"/>
  <c r="G352" i="1"/>
  <c r="H352" i="1"/>
  <c r="G351" i="1"/>
  <c r="H351" i="1"/>
  <c r="G350" i="1"/>
  <c r="G349" i="1"/>
  <c r="H349" i="1"/>
  <c r="G348" i="1"/>
  <c r="H348" i="1"/>
  <c r="G347" i="1"/>
  <c r="H347" i="1"/>
  <c r="G346" i="1"/>
  <c r="H346" i="1"/>
  <c r="G345" i="1"/>
  <c r="H345" i="1"/>
  <c r="G344" i="1"/>
  <c r="H344" i="1"/>
  <c r="G343" i="1"/>
  <c r="H343" i="1"/>
  <c r="G342" i="1"/>
  <c r="H342" i="1"/>
  <c r="G341" i="1"/>
  <c r="H341" i="1"/>
  <c r="G340" i="1"/>
  <c r="H340" i="1"/>
  <c r="G339" i="1"/>
  <c r="H339" i="1"/>
  <c r="G338" i="1"/>
  <c r="H338" i="1"/>
  <c r="G337" i="1"/>
  <c r="H337" i="1"/>
  <c r="G336" i="1"/>
  <c r="H336" i="1"/>
  <c r="G335" i="1"/>
  <c r="H335" i="1"/>
  <c r="G334" i="1"/>
  <c r="H334" i="1"/>
  <c r="G333" i="1"/>
  <c r="H333" i="1"/>
  <c r="G332" i="1"/>
  <c r="H332" i="1"/>
  <c r="G331" i="1"/>
  <c r="G330" i="1"/>
  <c r="H330" i="1"/>
  <c r="G329" i="1"/>
  <c r="H329" i="1"/>
  <c r="G328" i="1"/>
  <c r="H328" i="1"/>
  <c r="G327" i="1"/>
  <c r="H327" i="1"/>
  <c r="G326" i="1"/>
  <c r="H326" i="1"/>
  <c r="G325" i="1"/>
  <c r="H325" i="1"/>
  <c r="G324" i="1"/>
  <c r="H324" i="1"/>
  <c r="G323" i="1"/>
  <c r="H323" i="1"/>
  <c r="G322" i="1"/>
  <c r="H322" i="1"/>
  <c r="G321" i="1"/>
  <c r="H321" i="1"/>
  <c r="G320" i="1"/>
  <c r="H320" i="1"/>
  <c r="G319" i="1"/>
  <c r="H319" i="1"/>
  <c r="G318" i="1"/>
  <c r="H318" i="1"/>
  <c r="G317" i="1"/>
  <c r="H317" i="1"/>
  <c r="G316" i="1"/>
  <c r="H316" i="1"/>
  <c r="G315" i="1"/>
  <c r="H315" i="1"/>
  <c r="G314" i="1"/>
  <c r="H314" i="1"/>
  <c r="G313" i="1"/>
  <c r="H313" i="1"/>
  <c r="G312" i="1"/>
  <c r="H312" i="1"/>
  <c r="G311" i="1"/>
  <c r="H311" i="1"/>
  <c r="G310" i="1"/>
  <c r="H310" i="1"/>
  <c r="G309" i="1"/>
  <c r="G308" i="1"/>
  <c r="H308" i="1"/>
  <c r="G307" i="1"/>
  <c r="H307" i="1"/>
  <c r="G306" i="1"/>
  <c r="H306" i="1"/>
  <c r="G305" i="1"/>
  <c r="H305" i="1"/>
  <c r="G304" i="1"/>
  <c r="H304" i="1"/>
  <c r="G303" i="1"/>
  <c r="H303" i="1"/>
  <c r="G302" i="1"/>
  <c r="H302" i="1"/>
  <c r="G301" i="1"/>
  <c r="H301" i="1"/>
  <c r="G300" i="1"/>
  <c r="H300" i="1"/>
  <c r="G299" i="1"/>
  <c r="H299" i="1"/>
  <c r="G298" i="1"/>
  <c r="H298" i="1"/>
  <c r="G297" i="1"/>
  <c r="H297" i="1"/>
  <c r="G296" i="1"/>
  <c r="H296" i="1"/>
  <c r="G295" i="1"/>
  <c r="H295" i="1"/>
  <c r="G294" i="1"/>
  <c r="H294" i="1"/>
  <c r="G293" i="1"/>
  <c r="H293" i="1"/>
  <c r="G292" i="1"/>
  <c r="H292" i="1"/>
  <c r="G291" i="1"/>
  <c r="H291" i="1"/>
  <c r="G290" i="1"/>
  <c r="H290" i="1"/>
  <c r="G289" i="1"/>
  <c r="H289" i="1"/>
  <c r="G288" i="1"/>
  <c r="H288" i="1"/>
  <c r="G287" i="1"/>
  <c r="H287" i="1"/>
  <c r="G286" i="1"/>
  <c r="G285" i="1"/>
  <c r="H285" i="1"/>
  <c r="G284" i="1"/>
  <c r="H284" i="1"/>
  <c r="G283" i="1"/>
  <c r="H283" i="1"/>
  <c r="G282" i="1"/>
  <c r="H282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3" i="1"/>
  <c r="H273" i="1"/>
  <c r="G272" i="1"/>
  <c r="H272" i="1"/>
  <c r="G271" i="1"/>
  <c r="H271" i="1"/>
  <c r="G270" i="1"/>
  <c r="H270" i="1"/>
  <c r="G269" i="1"/>
  <c r="H269" i="1"/>
  <c r="G268" i="1"/>
  <c r="H268" i="1"/>
  <c r="G267" i="1"/>
  <c r="G266" i="1"/>
  <c r="H266" i="1"/>
  <c r="G265" i="1"/>
  <c r="H265" i="1"/>
  <c r="G264" i="1"/>
  <c r="H264" i="1"/>
  <c r="G263" i="1"/>
  <c r="H263" i="1"/>
  <c r="G262" i="1"/>
  <c r="H262" i="1"/>
  <c r="G261" i="1"/>
  <c r="H261" i="1"/>
  <c r="G260" i="1"/>
  <c r="H260" i="1"/>
  <c r="G259" i="1"/>
  <c r="H259" i="1"/>
  <c r="G258" i="1"/>
  <c r="H258" i="1"/>
  <c r="G257" i="1"/>
  <c r="H257" i="1"/>
  <c r="G256" i="1"/>
  <c r="H256" i="1"/>
  <c r="G255" i="1"/>
  <c r="H255" i="1"/>
  <c r="G254" i="1"/>
  <c r="H254" i="1"/>
  <c r="G253" i="1"/>
  <c r="H253" i="1"/>
  <c r="G252" i="1"/>
  <c r="H252" i="1"/>
  <c r="G251" i="1"/>
  <c r="H251" i="1"/>
  <c r="G250" i="1"/>
  <c r="H250" i="1"/>
  <c r="G249" i="1"/>
  <c r="H249" i="1"/>
  <c r="G248" i="1"/>
  <c r="H248" i="1"/>
  <c r="G247" i="1"/>
  <c r="H247" i="1"/>
  <c r="G246" i="1"/>
  <c r="H246" i="1"/>
  <c r="G245" i="1"/>
  <c r="G244" i="1"/>
  <c r="H244" i="1"/>
  <c r="G243" i="1"/>
  <c r="H243" i="1"/>
  <c r="G242" i="1"/>
  <c r="H242" i="1"/>
  <c r="G241" i="1"/>
  <c r="H241" i="1"/>
  <c r="G240" i="1"/>
  <c r="H240" i="1"/>
  <c r="G239" i="1"/>
  <c r="H239" i="1"/>
  <c r="G238" i="1"/>
  <c r="H238" i="1"/>
  <c r="G237" i="1"/>
  <c r="H237" i="1"/>
  <c r="G236" i="1"/>
  <c r="H236" i="1"/>
  <c r="G235" i="1"/>
  <c r="H235" i="1"/>
  <c r="G234" i="1"/>
  <c r="H234" i="1"/>
  <c r="G233" i="1"/>
  <c r="H233" i="1"/>
  <c r="G232" i="1"/>
  <c r="H232" i="1"/>
  <c r="G231" i="1"/>
  <c r="H231" i="1"/>
  <c r="G230" i="1"/>
  <c r="H230" i="1"/>
  <c r="G229" i="1"/>
  <c r="H229" i="1"/>
  <c r="G228" i="1"/>
  <c r="H228" i="1"/>
  <c r="G227" i="1"/>
  <c r="H227" i="1"/>
  <c r="G226" i="1"/>
  <c r="H226" i="1"/>
  <c r="G225" i="1"/>
  <c r="H225" i="1"/>
  <c r="G224" i="1"/>
  <c r="H224" i="1"/>
  <c r="G223" i="1"/>
  <c r="H223" i="1"/>
  <c r="G222" i="1"/>
  <c r="G221" i="1"/>
  <c r="H221" i="1"/>
  <c r="G220" i="1"/>
  <c r="H220" i="1"/>
  <c r="G219" i="1"/>
  <c r="H219" i="1"/>
  <c r="G218" i="1"/>
  <c r="H218" i="1"/>
  <c r="G217" i="1"/>
  <c r="H217" i="1"/>
  <c r="G216" i="1"/>
  <c r="H216" i="1"/>
  <c r="G215" i="1"/>
  <c r="H215" i="1"/>
  <c r="G214" i="1"/>
  <c r="H214" i="1"/>
  <c r="G213" i="1"/>
  <c r="H213" i="1"/>
  <c r="G212" i="1"/>
  <c r="H212" i="1"/>
  <c r="G211" i="1"/>
  <c r="H211" i="1"/>
  <c r="G210" i="1"/>
  <c r="H210" i="1"/>
  <c r="G209" i="1"/>
  <c r="H209" i="1"/>
  <c r="G208" i="1"/>
  <c r="H208" i="1"/>
  <c r="G207" i="1"/>
  <c r="H207" i="1"/>
  <c r="G206" i="1"/>
  <c r="H206" i="1"/>
  <c r="G205" i="1"/>
  <c r="H205" i="1"/>
  <c r="G204" i="1"/>
  <c r="H204" i="1"/>
  <c r="G203" i="1"/>
  <c r="G202" i="1"/>
  <c r="H202" i="1"/>
  <c r="G201" i="1"/>
  <c r="H201" i="1"/>
  <c r="G200" i="1"/>
  <c r="H200" i="1"/>
  <c r="G199" i="1"/>
  <c r="H199" i="1"/>
  <c r="G198" i="1"/>
  <c r="H198" i="1"/>
  <c r="G197" i="1"/>
  <c r="H197" i="1"/>
  <c r="G196" i="1"/>
  <c r="H196" i="1"/>
  <c r="G195" i="1"/>
  <c r="H195" i="1"/>
  <c r="G194" i="1"/>
  <c r="H194" i="1"/>
  <c r="G193" i="1"/>
  <c r="H193" i="1"/>
  <c r="G192" i="1"/>
  <c r="H192" i="1"/>
  <c r="G191" i="1"/>
  <c r="H191" i="1"/>
  <c r="G190" i="1"/>
  <c r="H190" i="1"/>
  <c r="G189" i="1"/>
  <c r="H189" i="1"/>
  <c r="G188" i="1"/>
  <c r="H188" i="1"/>
  <c r="G187" i="1"/>
  <c r="H187" i="1"/>
  <c r="G186" i="1"/>
  <c r="H186" i="1"/>
  <c r="G185" i="1"/>
  <c r="H185" i="1"/>
  <c r="G184" i="1"/>
  <c r="H184" i="1"/>
  <c r="G183" i="1"/>
  <c r="H183" i="1"/>
  <c r="G182" i="1"/>
  <c r="H182" i="1"/>
  <c r="G181" i="1"/>
  <c r="G180" i="1"/>
  <c r="H180" i="1"/>
  <c r="G179" i="1"/>
  <c r="H179" i="1"/>
  <c r="G178" i="1"/>
  <c r="H178" i="1"/>
  <c r="G177" i="1"/>
  <c r="H177" i="1"/>
  <c r="G176" i="1"/>
  <c r="H176" i="1"/>
  <c r="G175" i="1"/>
  <c r="H175" i="1"/>
  <c r="G174" i="1"/>
  <c r="H174" i="1"/>
  <c r="G173" i="1"/>
  <c r="H173" i="1"/>
  <c r="G172" i="1"/>
  <c r="H172" i="1"/>
  <c r="G171" i="1"/>
  <c r="H171" i="1"/>
  <c r="G170" i="1"/>
  <c r="H170" i="1"/>
  <c r="G169" i="1"/>
  <c r="H169" i="1"/>
  <c r="G168" i="1"/>
  <c r="H168" i="1"/>
  <c r="G167" i="1"/>
  <c r="H167" i="1"/>
  <c r="G166" i="1"/>
  <c r="H166" i="1"/>
  <c r="G165" i="1"/>
  <c r="H165" i="1"/>
  <c r="G164" i="1"/>
  <c r="H164" i="1"/>
  <c r="G163" i="1"/>
  <c r="H163" i="1"/>
  <c r="G162" i="1"/>
  <c r="H162" i="1"/>
  <c r="G161" i="1"/>
  <c r="H161" i="1"/>
  <c r="G160" i="1"/>
  <c r="H160" i="1"/>
  <c r="G159" i="1"/>
  <c r="H159" i="1"/>
  <c r="G158" i="1"/>
  <c r="G157" i="1"/>
  <c r="H157" i="1"/>
  <c r="G156" i="1"/>
  <c r="H156" i="1"/>
  <c r="G155" i="1"/>
  <c r="H155" i="1"/>
  <c r="G154" i="1"/>
  <c r="H154" i="1"/>
  <c r="G153" i="1"/>
  <c r="H153" i="1"/>
  <c r="G152" i="1"/>
  <c r="H152" i="1"/>
  <c r="G151" i="1"/>
  <c r="H151" i="1"/>
  <c r="G150" i="1"/>
  <c r="H150" i="1"/>
  <c r="G149" i="1"/>
  <c r="H149" i="1"/>
  <c r="G148" i="1"/>
  <c r="H148" i="1"/>
  <c r="G147" i="1"/>
  <c r="H147" i="1"/>
  <c r="G146" i="1"/>
  <c r="H146" i="1"/>
  <c r="G145" i="1"/>
  <c r="H145" i="1"/>
  <c r="G144" i="1"/>
  <c r="H144" i="1"/>
  <c r="G143" i="1"/>
  <c r="H143" i="1"/>
  <c r="G142" i="1"/>
  <c r="H142" i="1"/>
  <c r="G141" i="1"/>
  <c r="H141" i="1"/>
  <c r="G140" i="1"/>
  <c r="H140" i="1"/>
  <c r="G139" i="1"/>
  <c r="G138" i="1"/>
  <c r="H138" i="1"/>
  <c r="G137" i="1"/>
  <c r="H137" i="1"/>
  <c r="G136" i="1"/>
  <c r="H136" i="1"/>
  <c r="G135" i="1"/>
  <c r="H135" i="1"/>
  <c r="G134" i="1"/>
  <c r="H134" i="1"/>
  <c r="G133" i="1"/>
  <c r="H133" i="1"/>
  <c r="G132" i="1"/>
  <c r="H132" i="1"/>
  <c r="G131" i="1"/>
  <c r="H131" i="1"/>
  <c r="G130" i="1"/>
  <c r="H130" i="1"/>
  <c r="G129" i="1"/>
  <c r="H129" i="1"/>
  <c r="G128" i="1"/>
  <c r="H128" i="1"/>
  <c r="G127" i="1"/>
  <c r="H127" i="1"/>
  <c r="G126" i="1"/>
  <c r="H126" i="1"/>
  <c r="G125" i="1"/>
  <c r="H125" i="1"/>
  <c r="G124" i="1"/>
  <c r="H124" i="1"/>
  <c r="G123" i="1"/>
  <c r="H123" i="1"/>
  <c r="G122" i="1"/>
  <c r="H122" i="1"/>
  <c r="G121" i="1"/>
  <c r="H121" i="1"/>
  <c r="G120" i="1"/>
  <c r="H120" i="1"/>
  <c r="G119" i="1"/>
  <c r="H119" i="1"/>
  <c r="G118" i="1"/>
  <c r="H118" i="1"/>
  <c r="G117" i="1"/>
  <c r="G116" i="1"/>
  <c r="H116" i="1"/>
  <c r="G115" i="1"/>
  <c r="H115" i="1"/>
  <c r="G114" i="1"/>
  <c r="H114" i="1"/>
  <c r="G113" i="1"/>
  <c r="H113" i="1"/>
  <c r="G112" i="1"/>
  <c r="H112" i="1"/>
  <c r="G111" i="1"/>
  <c r="H111" i="1"/>
  <c r="G110" i="1"/>
  <c r="H110" i="1"/>
  <c r="G109" i="1"/>
  <c r="H109" i="1"/>
  <c r="G108" i="1"/>
  <c r="H108" i="1"/>
  <c r="G107" i="1"/>
  <c r="H107" i="1"/>
  <c r="G106" i="1"/>
  <c r="H106" i="1"/>
  <c r="G105" i="1"/>
  <c r="H105" i="1"/>
  <c r="G104" i="1"/>
  <c r="H104" i="1"/>
  <c r="G103" i="1"/>
  <c r="H103" i="1"/>
  <c r="G102" i="1"/>
  <c r="H102" i="1"/>
  <c r="G101" i="1"/>
  <c r="H101" i="1"/>
  <c r="G100" i="1"/>
  <c r="H100" i="1"/>
  <c r="G99" i="1"/>
  <c r="H99" i="1"/>
  <c r="G98" i="1"/>
  <c r="H98" i="1"/>
  <c r="G97" i="1"/>
  <c r="H97" i="1"/>
  <c r="G96" i="1"/>
  <c r="H96" i="1"/>
  <c r="G95" i="1"/>
  <c r="H95" i="1"/>
  <c r="G94" i="1"/>
  <c r="G93" i="1"/>
  <c r="H93" i="1"/>
  <c r="G92" i="1"/>
  <c r="H92" i="1"/>
  <c r="G91" i="1"/>
  <c r="H91" i="1"/>
  <c r="G90" i="1"/>
  <c r="H90" i="1"/>
  <c r="G89" i="1"/>
  <c r="H89" i="1"/>
  <c r="G88" i="1"/>
  <c r="H88" i="1"/>
  <c r="G87" i="1"/>
  <c r="H87" i="1"/>
  <c r="G86" i="1"/>
  <c r="H86" i="1"/>
  <c r="G85" i="1"/>
  <c r="H85" i="1"/>
  <c r="G84" i="1"/>
  <c r="H84" i="1"/>
  <c r="G83" i="1"/>
  <c r="H83" i="1"/>
  <c r="G82" i="1"/>
  <c r="H82" i="1"/>
  <c r="G81" i="1"/>
  <c r="H81" i="1"/>
  <c r="G80" i="1"/>
  <c r="H80" i="1"/>
  <c r="G79" i="1"/>
  <c r="H79" i="1"/>
  <c r="G78" i="1"/>
  <c r="H78" i="1"/>
  <c r="G77" i="1"/>
  <c r="H77" i="1"/>
  <c r="G76" i="1"/>
  <c r="H76" i="1"/>
  <c r="G75" i="1"/>
  <c r="G74" i="1"/>
  <c r="H74" i="1"/>
  <c r="G73" i="1"/>
  <c r="H73" i="1"/>
  <c r="G72" i="1"/>
  <c r="H72" i="1"/>
  <c r="G71" i="1"/>
  <c r="H71" i="1"/>
  <c r="G70" i="1"/>
  <c r="H70" i="1"/>
  <c r="G69" i="1"/>
  <c r="H69" i="1"/>
  <c r="G68" i="1"/>
  <c r="H68" i="1"/>
  <c r="G67" i="1"/>
  <c r="H67" i="1"/>
  <c r="G66" i="1"/>
  <c r="H66" i="1"/>
  <c r="G65" i="1"/>
  <c r="H65" i="1"/>
  <c r="G64" i="1"/>
  <c r="H64" i="1"/>
  <c r="G63" i="1"/>
  <c r="H63" i="1"/>
  <c r="G62" i="1"/>
  <c r="H62" i="1"/>
  <c r="G61" i="1"/>
  <c r="H61" i="1"/>
  <c r="G60" i="1"/>
  <c r="H60" i="1"/>
  <c r="G59" i="1"/>
  <c r="H59" i="1"/>
  <c r="G58" i="1"/>
  <c r="H58" i="1"/>
  <c r="G57" i="1"/>
  <c r="H57" i="1"/>
  <c r="G56" i="1"/>
  <c r="H56" i="1"/>
  <c r="G55" i="1"/>
  <c r="H55" i="1"/>
  <c r="G54" i="1"/>
  <c r="H54" i="1"/>
  <c r="G53" i="1"/>
  <c r="G52" i="1"/>
  <c r="H52" i="1"/>
  <c r="G51" i="1"/>
  <c r="H51" i="1"/>
  <c r="G50" i="1"/>
  <c r="H50" i="1"/>
  <c r="G49" i="1"/>
  <c r="H49" i="1"/>
  <c r="G48" i="1"/>
  <c r="H48" i="1"/>
  <c r="G47" i="1"/>
  <c r="H47" i="1"/>
  <c r="G46" i="1"/>
  <c r="H46" i="1"/>
  <c r="G45" i="1"/>
  <c r="H45" i="1"/>
  <c r="G44" i="1"/>
  <c r="H44" i="1"/>
  <c r="G43" i="1"/>
  <c r="H43" i="1"/>
  <c r="G42" i="1"/>
  <c r="H42" i="1"/>
  <c r="G41" i="1"/>
  <c r="H41" i="1"/>
  <c r="G40" i="1"/>
  <c r="H40" i="1"/>
  <c r="G39" i="1"/>
  <c r="H39" i="1"/>
  <c r="G38" i="1"/>
  <c r="H38" i="1"/>
  <c r="G37" i="1"/>
  <c r="H37" i="1"/>
  <c r="G36" i="1"/>
  <c r="H36" i="1"/>
  <c r="G35" i="1"/>
  <c r="H35" i="1"/>
  <c r="G34" i="1"/>
  <c r="H34" i="1"/>
  <c r="G33" i="1"/>
  <c r="H33" i="1"/>
  <c r="G32" i="1"/>
  <c r="H32" i="1"/>
  <c r="G31" i="1"/>
  <c r="H31" i="1"/>
  <c r="G30" i="1"/>
  <c r="G29" i="1"/>
  <c r="H29" i="1"/>
  <c r="G28" i="1"/>
  <c r="H28" i="1"/>
  <c r="G27" i="1"/>
  <c r="H27" i="1"/>
  <c r="G26" i="1"/>
  <c r="H26" i="1"/>
  <c r="G25" i="1"/>
  <c r="H25" i="1"/>
  <c r="G24" i="1"/>
  <c r="H24" i="1"/>
  <c r="G23" i="1"/>
  <c r="H23" i="1"/>
  <c r="G22" i="1"/>
  <c r="H22" i="1"/>
  <c r="G21" i="1"/>
  <c r="H21" i="1"/>
  <c r="G20" i="1"/>
  <c r="H20" i="1"/>
  <c r="G19" i="1"/>
  <c r="H19" i="1"/>
  <c r="G18" i="1"/>
  <c r="H18" i="1"/>
  <c r="G17" i="1"/>
  <c r="H17" i="1"/>
  <c r="G16" i="1"/>
  <c r="H16" i="1"/>
  <c r="G15" i="1"/>
  <c r="H15" i="1"/>
  <c r="G14" i="1"/>
  <c r="H14" i="1"/>
  <c r="G13" i="1"/>
  <c r="H13" i="1"/>
  <c r="G12" i="1"/>
  <c r="H12" i="1"/>
  <c r="G11" i="1"/>
  <c r="G10" i="1"/>
  <c r="H10" i="1"/>
  <c r="G9" i="1"/>
  <c r="H9" i="1"/>
  <c r="G8" i="1"/>
  <c r="H8" i="1"/>
  <c r="G7" i="1"/>
  <c r="H7" i="1"/>
  <c r="G6" i="1"/>
  <c r="H6" i="1"/>
  <c r="G5" i="1"/>
  <c r="H5" i="1"/>
  <c r="G4" i="1"/>
  <c r="H4" i="1"/>
  <c r="G3" i="1"/>
  <c r="H3" i="1"/>
  <c r="G2" i="1"/>
  <c r="H2" i="1"/>
  <c r="G444" i="1"/>
  <c r="H444" i="1"/>
</calcChain>
</file>

<file path=xl/sharedStrings.xml><?xml version="1.0" encoding="utf-8"?>
<sst xmlns="http://schemas.openxmlformats.org/spreadsheetml/2006/main" count="1332" uniqueCount="911">
  <si>
    <t>C</t>
  </si>
  <si>
    <t>05-580</t>
  </si>
  <si>
    <t>Airport Precinct</t>
  </si>
  <si>
    <t>A</t>
  </si>
  <si>
    <t>01-446</t>
  </si>
  <si>
    <t>Aurora Precinct</t>
  </si>
  <si>
    <t>01-475</t>
  </si>
  <si>
    <t>Fairbanks No. 4 Precinct</t>
  </si>
  <si>
    <t>01-485</t>
  </si>
  <si>
    <t>Fairbanks No. 6 Precinct</t>
  </si>
  <si>
    <t>01-470</t>
  </si>
  <si>
    <t>Fairbanks No. 3 Precinct</t>
  </si>
  <si>
    <t>01-465</t>
  </si>
  <si>
    <t>Fairbanks No. 2 Precinct</t>
  </si>
  <si>
    <t>02-355</t>
  </si>
  <si>
    <t>Fairbanks No. 8 Precinct</t>
  </si>
  <si>
    <t>01-455</t>
  </si>
  <si>
    <t>Fairbanks No. 1 Precinct</t>
  </si>
  <si>
    <t>01-490</t>
  </si>
  <si>
    <t>Fairbanks No. 7 Precinct</t>
  </si>
  <si>
    <t>B</t>
  </si>
  <si>
    <t>04-230</t>
  </si>
  <si>
    <t>Ester Precinct</t>
  </si>
  <si>
    <t>06-180</t>
  </si>
  <si>
    <t>Two Rivers Precinct</t>
  </si>
  <si>
    <t>03-165</t>
  </si>
  <si>
    <t>Newby Precinct</t>
  </si>
  <si>
    <t>05-588</t>
  </si>
  <si>
    <t>Pike Precinct</t>
  </si>
  <si>
    <t>02-345</t>
  </si>
  <si>
    <t>Badger No. 2 Precinct</t>
  </si>
  <si>
    <t>02-365</t>
  </si>
  <si>
    <t>Fairbanks No. 9 Precinct</t>
  </si>
  <si>
    <t>02-375</t>
  </si>
  <si>
    <t>Fort Wainwright Precinct</t>
  </si>
  <si>
    <t>03-175</t>
  </si>
  <si>
    <t>North Pole Precinct</t>
  </si>
  <si>
    <t>05-587</t>
  </si>
  <si>
    <t>Lakeview Precinct</t>
  </si>
  <si>
    <t>03-135</t>
  </si>
  <si>
    <t>Chena Lakes Precinct</t>
  </si>
  <si>
    <t>05-596</t>
  </si>
  <si>
    <t>University West Precinct</t>
  </si>
  <si>
    <t>01-480</t>
  </si>
  <si>
    <t>Fairbanks No. 5 Precinct</t>
  </si>
  <si>
    <t>04-265</t>
  </si>
  <si>
    <t>Steese East/Gilmore Precinct</t>
  </si>
  <si>
    <t>03-130</t>
  </si>
  <si>
    <t>Badger No. 1 Precinct</t>
  </si>
  <si>
    <t>03-183</t>
  </si>
  <si>
    <t>Plack Precinct</t>
  </si>
  <si>
    <t>04-250</t>
  </si>
  <si>
    <t>Goldstream No. 1 Precinct</t>
  </si>
  <si>
    <t>06-170</t>
  </si>
  <si>
    <t>Steele Creek Precinct</t>
  </si>
  <si>
    <t>05-590</t>
  </si>
  <si>
    <t>Richardson Precinct</t>
  </si>
  <si>
    <t>04-260</t>
  </si>
  <si>
    <t>Goldstream No. 2 Precinct</t>
  </si>
  <si>
    <t>05-586</t>
  </si>
  <si>
    <t>Geist Precinct</t>
  </si>
  <si>
    <t>05-592</t>
  </si>
  <si>
    <t>Shanly Precinct</t>
  </si>
  <si>
    <t>04-280</t>
  </si>
  <si>
    <t>University Hills Precinct</t>
  </si>
  <si>
    <t>01-495</t>
  </si>
  <si>
    <t>Fairbanks No. 10 Precinct</t>
  </si>
  <si>
    <t>05-594</t>
  </si>
  <si>
    <t>University Campus Precinct</t>
  </si>
  <si>
    <t>T</t>
  </si>
  <si>
    <t>39-936</t>
  </si>
  <si>
    <t>Shaktoolik Precinct</t>
  </si>
  <si>
    <t>39-946</t>
  </si>
  <si>
    <t>Teller Precinct</t>
  </si>
  <si>
    <t>39-950</t>
  </si>
  <si>
    <t>Wales Precinct</t>
  </si>
  <si>
    <t>39-938</t>
  </si>
  <si>
    <t>Shishmaref Precinct</t>
  </si>
  <si>
    <t>39-914</t>
  </si>
  <si>
    <t>Golovin Precinct</t>
  </si>
  <si>
    <t>39-932</t>
  </si>
  <si>
    <t>Savoonga Precinct</t>
  </si>
  <si>
    <t>39-920</t>
  </si>
  <si>
    <t>Koyuk Precinct</t>
  </si>
  <si>
    <t>39-902</t>
  </si>
  <si>
    <t>Brevig Mission Precinct</t>
  </si>
  <si>
    <t>39-912</t>
  </si>
  <si>
    <t>Gambell Precinct</t>
  </si>
  <si>
    <t>39-952</t>
  </si>
  <si>
    <t>White Mountain Precinct</t>
  </si>
  <si>
    <t>39-924</t>
  </si>
  <si>
    <t>Nome No. 1 Precinct</t>
  </si>
  <si>
    <t>39-926</t>
  </si>
  <si>
    <t>Nome No. 2 Precinct</t>
  </si>
  <si>
    <t>39-908</t>
  </si>
  <si>
    <t>Elim Precinct</t>
  </si>
  <si>
    <t>39-944</t>
  </si>
  <si>
    <t>Stebbins Precinct</t>
  </si>
  <si>
    <t>39-948</t>
  </si>
  <si>
    <t>Unalakleet Precinct</t>
  </si>
  <si>
    <t>39-906</t>
  </si>
  <si>
    <t>Diomede Precinct</t>
  </si>
  <si>
    <t>06-145</t>
  </si>
  <si>
    <t>Eielson Precinct</t>
  </si>
  <si>
    <t>06-155</t>
  </si>
  <si>
    <t>Moose Creek Precinct</t>
  </si>
  <si>
    <t>06-160</t>
  </si>
  <si>
    <t>Salcha Precinct</t>
  </si>
  <si>
    <t>06-150</t>
  </si>
  <si>
    <t>Fox Precinct</t>
  </si>
  <si>
    <t>05-582</t>
  </si>
  <si>
    <t>Chena Precinct</t>
  </si>
  <si>
    <t>04-270</t>
  </si>
  <si>
    <t>Steese West Precinct</t>
  </si>
  <si>
    <t>04-240</t>
  </si>
  <si>
    <t>Farmers Loop Precinct</t>
  </si>
  <si>
    <t>P</t>
  </si>
  <si>
    <t>32-845</t>
  </si>
  <si>
    <t>Port Lions Precinct</t>
  </si>
  <si>
    <t>32-815</t>
  </si>
  <si>
    <t>Kodiak Island South Precinct</t>
  </si>
  <si>
    <t>32-810</t>
  </si>
  <si>
    <t>Flats Precinct</t>
  </si>
  <si>
    <t>32-820</t>
  </si>
  <si>
    <t>Kodiak No. 1 Precinct</t>
  </si>
  <si>
    <t>32-830</t>
  </si>
  <si>
    <t>Mission Road Precinct</t>
  </si>
  <si>
    <t>32-835</t>
  </si>
  <si>
    <t>Old Harbor Precinct</t>
  </si>
  <si>
    <t>32-840</t>
  </si>
  <si>
    <t>Ouzinkie Precinct</t>
  </si>
  <si>
    <t>32-800</t>
  </si>
  <si>
    <t>Chiniak Precinct</t>
  </si>
  <si>
    <t>32-825</t>
  </si>
  <si>
    <t>Kodiak No. 2 Precinct</t>
  </si>
  <si>
    <t>06-054</t>
  </si>
  <si>
    <t>Minto Precinct</t>
  </si>
  <si>
    <t>06-050</t>
  </si>
  <si>
    <t>Manley Hot Springs Precinct</t>
  </si>
  <si>
    <t>06-080</t>
  </si>
  <si>
    <t>Tanana Precinct</t>
  </si>
  <si>
    <t>06-070</t>
  </si>
  <si>
    <t>Stevens Village Precinct</t>
  </si>
  <si>
    <t>40-326</t>
  </si>
  <si>
    <t>Allakaket Precinct</t>
  </si>
  <si>
    <t>40-328</t>
  </si>
  <si>
    <t>Bettles Precinct</t>
  </si>
  <si>
    <t>06-056</t>
  </si>
  <si>
    <t>Nenana Precinct</t>
  </si>
  <si>
    <t>39-318</t>
  </si>
  <si>
    <t>Kaltag Precinct</t>
  </si>
  <si>
    <t>39-324</t>
  </si>
  <si>
    <t>Ruby Precinct</t>
  </si>
  <si>
    <t>39-316</t>
  </si>
  <si>
    <t>Huslia Precinct</t>
  </si>
  <si>
    <t>39-320</t>
  </si>
  <si>
    <t>Koyukuk Precinct</t>
  </si>
  <si>
    <t>39-314</t>
  </si>
  <si>
    <t>Galena Precinct</t>
  </si>
  <si>
    <t>39-322</t>
  </si>
  <si>
    <t>Nulato Precinct</t>
  </si>
  <si>
    <t>40-330</t>
  </si>
  <si>
    <t>Hughes Precinct</t>
  </si>
  <si>
    <t>06-015</t>
  </si>
  <si>
    <t>Central N Precinct</t>
  </si>
  <si>
    <t>06-010</t>
  </si>
  <si>
    <t>Beaver Precinct</t>
  </si>
  <si>
    <t>06-024</t>
  </si>
  <si>
    <t>Clear Precinct</t>
  </si>
  <si>
    <t>S</t>
  </si>
  <si>
    <t>37-304</t>
  </si>
  <si>
    <t>Holy Cross Precinct</t>
  </si>
  <si>
    <t>37-306</t>
  </si>
  <si>
    <t>McGrath Precinct</t>
  </si>
  <si>
    <t>37-302</t>
  </si>
  <si>
    <t>Grayling Precinct</t>
  </si>
  <si>
    <t>37-300</t>
  </si>
  <si>
    <t>Anvik Precinct</t>
  </si>
  <si>
    <t>37-310</t>
  </si>
  <si>
    <t>Shageluk Precinct</t>
  </si>
  <si>
    <t>37-308</t>
  </si>
  <si>
    <t>Nikolai Precinct</t>
  </si>
  <si>
    <t>37-312</t>
  </si>
  <si>
    <t>Takotna Precinct</t>
  </si>
  <si>
    <t>39-942</t>
  </si>
  <si>
    <t>St. Michael Precinct</t>
  </si>
  <si>
    <t>06-033</t>
  </si>
  <si>
    <t>Fort Yukon Precinct</t>
  </si>
  <si>
    <t>06-007</t>
  </si>
  <si>
    <t>Arctic village Precinct</t>
  </si>
  <si>
    <t>06-095</t>
  </si>
  <si>
    <t>Venetie Precinct</t>
  </si>
  <si>
    <t>06-023</t>
  </si>
  <si>
    <t>Circle Precinct</t>
  </si>
  <si>
    <t>06-030</t>
  </si>
  <si>
    <t>Eagle Precinct</t>
  </si>
  <si>
    <t>Q</t>
  </si>
  <si>
    <t>34-420</t>
  </si>
  <si>
    <t>Lynn Canal Precinct</t>
  </si>
  <si>
    <t>34-430</t>
  </si>
  <si>
    <t>Mendenhall Valley No. 1 Precinct</t>
  </si>
  <si>
    <t>34-400</t>
  </si>
  <si>
    <t>Auke Bay Precinct</t>
  </si>
  <si>
    <t>34-450</t>
  </si>
  <si>
    <t>Mendenhall Valley No. 3 Precinct</t>
  </si>
  <si>
    <t>34-460</t>
  </si>
  <si>
    <t>Mendenhall Valley No. 4 Precinct</t>
  </si>
  <si>
    <t>34-440</t>
  </si>
  <si>
    <t>Mendenhall Valley No. 2 Precinct</t>
  </si>
  <si>
    <t>34-410</t>
  </si>
  <si>
    <t>Juneau Airport Precinct</t>
  </si>
  <si>
    <t>33-520</t>
  </si>
  <si>
    <t>Juneau No. 3 Precinct</t>
  </si>
  <si>
    <t>33-500</t>
  </si>
  <si>
    <t>Douglas Precinct</t>
  </si>
  <si>
    <t>33-515</t>
  </si>
  <si>
    <t>Juneau No. 2 Precinct</t>
  </si>
  <si>
    <t>33-525</t>
  </si>
  <si>
    <t>Lemon Creek Precinct</t>
  </si>
  <si>
    <t>33-510</t>
  </si>
  <si>
    <t>Juneau No. 1 Precinct</t>
  </si>
  <si>
    <t>33-530</t>
  </si>
  <si>
    <t>North Douglas Precinct</t>
  </si>
  <si>
    <t>37-752</t>
  </si>
  <si>
    <t>St. Paul Island Precinct</t>
  </si>
  <si>
    <t>39-940</t>
  </si>
  <si>
    <t>39-900</t>
  </si>
  <si>
    <t>Alakanuk Precinct</t>
  </si>
  <si>
    <t>39-904</t>
  </si>
  <si>
    <t>Chevak Precinct</t>
  </si>
  <si>
    <t>39-922</t>
  </si>
  <si>
    <t>Mountain Village Precinct</t>
  </si>
  <si>
    <t>39-910</t>
  </si>
  <si>
    <t>Emmonak Precinct</t>
  </si>
  <si>
    <t>39-918</t>
  </si>
  <si>
    <t>Kotlik Precinct</t>
  </si>
  <si>
    <t>38-834</t>
  </si>
  <si>
    <t>Marshall Precinct</t>
  </si>
  <si>
    <t>38-850</t>
  </si>
  <si>
    <t>Russian Mission Precinct</t>
  </si>
  <si>
    <t>39-928</t>
  </si>
  <si>
    <t>Nunam Iqua Precinct</t>
  </si>
  <si>
    <t>39-934</t>
  </si>
  <si>
    <t>Scammon Bay Precinct</t>
  </si>
  <si>
    <t>38-804</t>
  </si>
  <si>
    <t>Aniak Precinct</t>
  </si>
  <si>
    <t>39-916</t>
  </si>
  <si>
    <t>Hooper Bay Precinct</t>
  </si>
  <si>
    <t>39-930</t>
  </si>
  <si>
    <t>Pilot Station Precinct</t>
  </si>
  <si>
    <t>37-728</t>
  </si>
  <si>
    <t>Lake Iliamna No. 2 Precinct</t>
  </si>
  <si>
    <t>37-726</t>
  </si>
  <si>
    <t>Lake Iliamna No. 1 Precinct</t>
  </si>
  <si>
    <t>37-730</t>
  </si>
  <si>
    <t>Levelock Precinct</t>
  </si>
  <si>
    <t>37-740</t>
  </si>
  <si>
    <t>Pedro Bay Precinct</t>
  </si>
  <si>
    <t>06-040</t>
  </si>
  <si>
    <t>Healy Precinct</t>
  </si>
  <si>
    <t>33-540</t>
  </si>
  <si>
    <t>Skagway Precinct</t>
  </si>
  <si>
    <t>06-005</t>
  </si>
  <si>
    <t>Anderson Precinct</t>
  </si>
  <si>
    <t>06-026</t>
  </si>
  <si>
    <t>Denali Park Precinct</t>
  </si>
  <si>
    <t>06-012</t>
  </si>
  <si>
    <t>Cantwell Precinct</t>
  </si>
  <si>
    <t>31-390</t>
  </si>
  <si>
    <t>Ninilchik Precinct</t>
  </si>
  <si>
    <t>32-855</t>
  </si>
  <si>
    <t>Tyonek Precinct</t>
  </si>
  <si>
    <t>O</t>
  </si>
  <si>
    <t>29-160</t>
  </si>
  <si>
    <t>Salamatof Precinct</t>
  </si>
  <si>
    <t>32-847</t>
  </si>
  <si>
    <t>Seldovia/Kachemak Bay Precinct</t>
  </si>
  <si>
    <t>31-310</t>
  </si>
  <si>
    <t>Diamond Ridge Precinct</t>
  </si>
  <si>
    <t>31-370</t>
  </si>
  <si>
    <t>Kachemak/Fritz Creek Precinct</t>
  </si>
  <si>
    <t>31-350</t>
  </si>
  <si>
    <t>Homer No. 1 Precinct</t>
  </si>
  <si>
    <t>29-130</t>
  </si>
  <si>
    <t>Mackey Lake Precinct</t>
  </si>
  <si>
    <t>29-190</t>
  </si>
  <si>
    <t>Sterling No. 2 Precinct</t>
  </si>
  <si>
    <t>31-340</t>
  </si>
  <si>
    <t>Funny River No. 2 Precinct</t>
  </si>
  <si>
    <t>29-180</t>
  </si>
  <si>
    <t>Sterling No. 1 Precinct</t>
  </si>
  <si>
    <t>29-115</t>
  </si>
  <si>
    <t>Funny River No. 1 Precinct</t>
  </si>
  <si>
    <t>30-200</t>
  </si>
  <si>
    <t>Central Precinct</t>
  </si>
  <si>
    <t>30-250</t>
  </si>
  <si>
    <t>Soldotna Precinct</t>
  </si>
  <si>
    <t>31-380</t>
  </si>
  <si>
    <t>Kasilof Precinct</t>
  </si>
  <si>
    <t>29-150</t>
  </si>
  <si>
    <t>Nikiski Precinct</t>
  </si>
  <si>
    <t>31-320</t>
  </si>
  <si>
    <t>Fox River Precinct</t>
  </si>
  <si>
    <t>30-210</t>
  </si>
  <si>
    <t>K Beach Precinct</t>
  </si>
  <si>
    <t>31-360</t>
  </si>
  <si>
    <t>Homer No. 2 Precinct</t>
  </si>
  <si>
    <t>31-300</t>
  </si>
  <si>
    <t>Anchor Point Precinct</t>
  </si>
  <si>
    <t>30-220</t>
  </si>
  <si>
    <t>Kenai No. 1 Precinct</t>
  </si>
  <si>
    <t>30-230</t>
  </si>
  <si>
    <t>Kenai No. 2 Precinct</t>
  </si>
  <si>
    <t>30-240</t>
  </si>
  <si>
    <t>Kenai No. 3 Precinct</t>
  </si>
  <si>
    <t>29-170</t>
  </si>
  <si>
    <t>Seward/Lowell Point Precinct</t>
  </si>
  <si>
    <t>29-110</t>
  </si>
  <si>
    <t>Cooper Landing Precinct</t>
  </si>
  <si>
    <t>29-140</t>
  </si>
  <si>
    <t>Moose Pass Precinct</t>
  </si>
  <si>
    <t>29-120</t>
  </si>
  <si>
    <t>Hope Precinct</t>
  </si>
  <si>
    <t>37-754</t>
  </si>
  <si>
    <t>Togiak Precinct</t>
  </si>
  <si>
    <t>37-718</t>
  </si>
  <si>
    <t>Ekwok Precinct</t>
  </si>
  <si>
    <t>37-702</t>
  </si>
  <si>
    <t>Aleknagik Precinct</t>
  </si>
  <si>
    <t>37-714</t>
  </si>
  <si>
    <t>Dillingham Precinct</t>
  </si>
  <si>
    <t>37-710</t>
  </si>
  <si>
    <t>32-860</t>
  </si>
  <si>
    <t>Yakutat Precinct</t>
  </si>
  <si>
    <t>32-850</t>
  </si>
  <si>
    <t>Tatitlek Precinct</t>
  </si>
  <si>
    <t>37-716</t>
  </si>
  <si>
    <t>Egegik Precinct</t>
  </si>
  <si>
    <t>37-738</t>
  </si>
  <si>
    <t>Nondalton Precinct</t>
  </si>
  <si>
    <t>37-742</t>
  </si>
  <si>
    <t>Port Heiden Precinct</t>
  </si>
  <si>
    <t>37-708</t>
  </si>
  <si>
    <t>Chignik Precinct</t>
  </si>
  <si>
    <t>37-734</t>
  </si>
  <si>
    <t>Naknek Precinct</t>
  </si>
  <si>
    <t>37-748</t>
  </si>
  <si>
    <t>South Naknek Precinct</t>
  </si>
  <si>
    <t>37-722</t>
  </si>
  <si>
    <t>King Salmon Precinct</t>
  </si>
  <si>
    <t>33-550</t>
  </si>
  <si>
    <t>Haines No. 2 Precinct</t>
  </si>
  <si>
    <t>33-545</t>
  </si>
  <si>
    <t>Haines No. 1 Precinct</t>
  </si>
  <si>
    <t>37-724</t>
  </si>
  <si>
    <t>Koliganek Precinct</t>
  </si>
  <si>
    <t>37-736</t>
  </si>
  <si>
    <t>New Stuyahok Precinct</t>
  </si>
  <si>
    <t>37-732</t>
  </si>
  <si>
    <t>Manokotak Precinct</t>
  </si>
  <si>
    <t>29-100</t>
  </si>
  <si>
    <t>Bear Creek Precinct</t>
  </si>
  <si>
    <t>33-505</t>
  </si>
  <si>
    <t>Gustavus Precinct</t>
  </si>
  <si>
    <t>R</t>
  </si>
  <si>
    <t>35-720</t>
  </si>
  <si>
    <t>Hoonah Precinct</t>
  </si>
  <si>
    <t>35-750</t>
  </si>
  <si>
    <t>Pelican/Elfin Cove Precinct</t>
  </si>
  <si>
    <t>35-700</t>
  </si>
  <si>
    <t>Angoon Precinct</t>
  </si>
  <si>
    <t>35-775</t>
  </si>
  <si>
    <t>Tenakee Springs Precinct</t>
  </si>
  <si>
    <t>35-755</t>
  </si>
  <si>
    <t>Petersburg/Kupreanof Precinct</t>
  </si>
  <si>
    <t>33-555</t>
  </si>
  <si>
    <t>Klukwan Precinct</t>
  </si>
  <si>
    <t>E</t>
  </si>
  <si>
    <t>09-600</t>
  </si>
  <si>
    <t>Big Delta Precinct</t>
  </si>
  <si>
    <t>09-608</t>
  </si>
  <si>
    <t>Delta Junction Precinct</t>
  </si>
  <si>
    <t>06-027</t>
  </si>
  <si>
    <t>Dot Lake Precinct</t>
  </si>
  <si>
    <t>06-090</t>
  </si>
  <si>
    <t>Tok Precinct</t>
  </si>
  <si>
    <t>06-075</t>
  </si>
  <si>
    <t>Tanacross Precinct</t>
  </si>
  <si>
    <t>06-085</t>
  </si>
  <si>
    <t>Tetlin Precinct</t>
  </si>
  <si>
    <t>06-060</t>
  </si>
  <si>
    <t>Northway Precinct</t>
  </si>
  <si>
    <t>06-053</t>
  </si>
  <si>
    <t>Mentasta Precinct</t>
  </si>
  <si>
    <t>09-660</t>
  </si>
  <si>
    <t>Valdez No. 3 Precinct</t>
  </si>
  <si>
    <t>09-650</t>
  </si>
  <si>
    <t>Valdez No. 1 Precinct</t>
  </si>
  <si>
    <t>09-665</t>
  </si>
  <si>
    <t>Whittier Precinct</t>
  </si>
  <si>
    <t>09-655</t>
  </si>
  <si>
    <t>Valdez No. 2 Precinct</t>
  </si>
  <si>
    <t>32-805</t>
  </si>
  <si>
    <t>Cordova Precinct</t>
  </si>
  <si>
    <t>09-632</t>
  </si>
  <si>
    <t>Glennallen Precinct</t>
  </si>
  <si>
    <t>06-025</t>
  </si>
  <si>
    <t>Copper Center Precinct</t>
  </si>
  <si>
    <t>06-020</t>
  </si>
  <si>
    <t>Chistochina Precinct</t>
  </si>
  <si>
    <t>06-035</t>
  </si>
  <si>
    <t>Gakona Precinct</t>
  </si>
  <si>
    <t>06-047</t>
  </si>
  <si>
    <t>Kenny Lake Precinct</t>
  </si>
  <si>
    <t>37-744</t>
  </si>
  <si>
    <t>Sand Point Precinct</t>
  </si>
  <si>
    <t>37-720</t>
  </si>
  <si>
    <t>King Cove Precinct</t>
  </si>
  <si>
    <t>37-712</t>
  </si>
  <si>
    <t>Cold Bay Precinct</t>
  </si>
  <si>
    <t>37-700</t>
  </si>
  <si>
    <t>Akutan Precinct</t>
  </si>
  <si>
    <t>40-024</t>
  </si>
  <si>
    <t>Kotzebue Precinct</t>
  </si>
  <si>
    <t>40-020</t>
  </si>
  <si>
    <t>Kivalina Precinct</t>
  </si>
  <si>
    <t>40-028</t>
  </si>
  <si>
    <t>Noorvik Precinct</t>
  </si>
  <si>
    <t>40-012</t>
  </si>
  <si>
    <t>Buckland Precinct</t>
  </si>
  <si>
    <t>40-014</t>
  </si>
  <si>
    <t>Deering Precinct</t>
  </si>
  <si>
    <t>40-018</t>
  </si>
  <si>
    <t>Kiana Precinct</t>
  </si>
  <si>
    <t>40-022</t>
  </si>
  <si>
    <t>Kobuk Precinct</t>
  </si>
  <si>
    <t>40-026</t>
  </si>
  <si>
    <t>Noatak Precinct</t>
  </si>
  <si>
    <t>40-036</t>
  </si>
  <si>
    <t>Selawik Precinct</t>
  </si>
  <si>
    <t>40-002</t>
  </si>
  <si>
    <t>Ambler Precinct</t>
  </si>
  <si>
    <t>40-038</t>
  </si>
  <si>
    <t>Shungnak Precinct</t>
  </si>
  <si>
    <t>10-035</t>
  </si>
  <si>
    <t>Talkeetna Precinct</t>
  </si>
  <si>
    <t>F</t>
  </si>
  <si>
    <t>11-099</t>
  </si>
  <si>
    <t>Lazy Mountain Precinct</t>
  </si>
  <si>
    <t>09-645</t>
  </si>
  <si>
    <t>Sutton Precinct</t>
  </si>
  <si>
    <t>09-640</t>
  </si>
  <si>
    <t>Sheep Mountain Precinct</t>
  </si>
  <si>
    <t>12-220</t>
  </si>
  <si>
    <t>Butte Precinct</t>
  </si>
  <si>
    <t>10-030</t>
  </si>
  <si>
    <t>Susitna Precinct</t>
  </si>
  <si>
    <t>D</t>
  </si>
  <si>
    <t>08-135</t>
  </si>
  <si>
    <t>Meadow Lakes No. 2 Precinct</t>
  </si>
  <si>
    <t>08-155</t>
  </si>
  <si>
    <t>Big Lake Precinct</t>
  </si>
  <si>
    <t>09-622</t>
  </si>
  <si>
    <t>Farm Loop Precinct</t>
  </si>
  <si>
    <t>10-045</t>
  </si>
  <si>
    <t>Willow Precinct</t>
  </si>
  <si>
    <t>11-055</t>
  </si>
  <si>
    <t>Walby Precinct</t>
  </si>
  <si>
    <t>10-040</t>
  </si>
  <si>
    <t>Trapper Creek Precinct</t>
  </si>
  <si>
    <t>10-025</t>
  </si>
  <si>
    <t>Meadow Lakes No. 3 Precinct</t>
  </si>
  <si>
    <t>09-628</t>
  </si>
  <si>
    <t>Fishhook Precinct</t>
  </si>
  <si>
    <t>10-020</t>
  </si>
  <si>
    <t>Houston Precinct</t>
  </si>
  <si>
    <t>11-065</t>
  </si>
  <si>
    <t>Mat-Su Campus Precinct</t>
  </si>
  <si>
    <t>11-095</t>
  </si>
  <si>
    <t>Springer Loop Precinct</t>
  </si>
  <si>
    <t>08-140</t>
  </si>
  <si>
    <t>Knik Goose Bay No. 1 Precinct</t>
  </si>
  <si>
    <t>12-210</t>
  </si>
  <si>
    <t>Snowshoe Precinct</t>
  </si>
  <si>
    <t>07-130</t>
  </si>
  <si>
    <t>Foothills Precinct</t>
  </si>
  <si>
    <t>08-130</t>
  </si>
  <si>
    <t>Meadow Lakes No. 1 Precinct</t>
  </si>
  <si>
    <t>12-200</t>
  </si>
  <si>
    <t>Fairview No. 1 Precinct</t>
  </si>
  <si>
    <t>11-090</t>
  </si>
  <si>
    <t>Seward Meridian Precinct</t>
  </si>
  <si>
    <t>11-060</t>
  </si>
  <si>
    <t>Greater Palmer Precinct</t>
  </si>
  <si>
    <t>10-010</t>
  </si>
  <si>
    <t>Church Precinct</t>
  </si>
  <si>
    <t>07-115</t>
  </si>
  <si>
    <t>Wasilla Lake Precinct</t>
  </si>
  <si>
    <t>07-105</t>
  </si>
  <si>
    <t>Pioneer Peak Precinct</t>
  </si>
  <si>
    <t>10-005</t>
  </si>
  <si>
    <t>Kings Lake Precinct</t>
  </si>
  <si>
    <t>08-150</t>
  </si>
  <si>
    <t>Knik Goose Bay No. 3 Precinct</t>
  </si>
  <si>
    <t>11-075</t>
  </si>
  <si>
    <t>Palmer City No. 2 Precinct</t>
  </si>
  <si>
    <t>10-050</t>
  </si>
  <si>
    <t>Meadow Lakes No. 4 Precinct</t>
  </si>
  <si>
    <t>11-085</t>
  </si>
  <si>
    <t>Trunk Precinct</t>
  </si>
  <si>
    <t>10-015</t>
  </si>
  <si>
    <t>Tanaina Precinct</t>
  </si>
  <si>
    <t>08-145</t>
  </si>
  <si>
    <t>Knik Goose Bay No. 2 Precinct</t>
  </si>
  <si>
    <t>12-205</t>
  </si>
  <si>
    <t>Fairview No. 2 Precinct</t>
  </si>
  <si>
    <t>07-125</t>
  </si>
  <si>
    <t>Wasilla No. 2 Precinct</t>
  </si>
  <si>
    <t>07-110</t>
  </si>
  <si>
    <t>Schrock Precinct</t>
  </si>
  <si>
    <t>07-120</t>
  </si>
  <si>
    <t>Wasilla No. 1 Precinct</t>
  </si>
  <si>
    <t>07-100</t>
  </si>
  <si>
    <t>Lakes No. 1 Precinct</t>
  </si>
  <si>
    <t>10-055</t>
  </si>
  <si>
    <t>Lakes No. 2 Precinct</t>
  </si>
  <si>
    <t>11-070</t>
  </si>
  <si>
    <t>Palmer City No. 1 Precinct</t>
  </si>
  <si>
    <t>37-706</t>
  </si>
  <si>
    <t>Aleutians No. 2 Precinct</t>
  </si>
  <si>
    <t>37-704</t>
  </si>
  <si>
    <t>Aleutians No. 1 Precinct</t>
  </si>
  <si>
    <t>37-750</t>
  </si>
  <si>
    <t>St. George Island Precinct</t>
  </si>
  <si>
    <t>35-730</t>
  </si>
  <si>
    <t>Kake Precinct</t>
  </si>
  <si>
    <t>40-006</t>
  </si>
  <si>
    <t>Atqasuk Precinct</t>
  </si>
  <si>
    <t>M</t>
  </si>
  <si>
    <t>26-815</t>
  </si>
  <si>
    <t>Huffman No. 4 Precinct</t>
  </si>
  <si>
    <t>N</t>
  </si>
  <si>
    <t>28-105</t>
  </si>
  <si>
    <t>Rabbit Creek No. 1 Precinct</t>
  </si>
  <si>
    <t>28-115</t>
  </si>
  <si>
    <t>Huffman No. 6 Precinct</t>
  </si>
  <si>
    <t>28-110</t>
  </si>
  <si>
    <t>Rabbit Creek No. 2 Precinct</t>
  </si>
  <si>
    <t>J</t>
  </si>
  <si>
    <t>19-500</t>
  </si>
  <si>
    <t>North Mountain View No. 1 Precinct</t>
  </si>
  <si>
    <t>19-510</t>
  </si>
  <si>
    <t>South Mountain View No. 1 Precinct</t>
  </si>
  <si>
    <t>19-520</t>
  </si>
  <si>
    <t>Airport Heights No. 1 Precinct</t>
  </si>
  <si>
    <t>K</t>
  </si>
  <si>
    <t>21-605</t>
  </si>
  <si>
    <t>Sand Lake No. 1 Precinct</t>
  </si>
  <si>
    <t>28-130</t>
  </si>
  <si>
    <t>Indian Precinct</t>
  </si>
  <si>
    <t>I</t>
  </si>
  <si>
    <t>18-470</t>
  </si>
  <si>
    <t>Fireweed No. 3 Precinct</t>
  </si>
  <si>
    <t>21-635</t>
  </si>
  <si>
    <t>Turnagain No. 3 Precinct</t>
  </si>
  <si>
    <t>21-600</t>
  </si>
  <si>
    <t>Turmagain No. 1 Precinct</t>
  </si>
  <si>
    <t>21-630</t>
  </si>
  <si>
    <t>Turnagain No. 2 Precinct</t>
  </si>
  <si>
    <t>20-560</t>
  </si>
  <si>
    <t>Inlet View Precinct</t>
  </si>
  <si>
    <t>H</t>
  </si>
  <si>
    <t>16-355</t>
  </si>
  <si>
    <t>Wonder Park Precinct</t>
  </si>
  <si>
    <t>26-810</t>
  </si>
  <si>
    <t>Huffman No. 3 Precinct</t>
  </si>
  <si>
    <t>22-655</t>
  </si>
  <si>
    <t>Jewel Lake No. 2 Precinct</t>
  </si>
  <si>
    <t>22-645</t>
  </si>
  <si>
    <t>Kincaid Precinct</t>
  </si>
  <si>
    <t>18-435</t>
  </si>
  <si>
    <t>West Anchorage No. 1 Precinct</t>
  </si>
  <si>
    <t>19-505</t>
  </si>
  <si>
    <t>North Mountain View No. 2 Precinct</t>
  </si>
  <si>
    <t>17-410</t>
  </si>
  <si>
    <t>University No. 2 Precinct</t>
  </si>
  <si>
    <t>16-340</t>
  </si>
  <si>
    <t>College Gate Precinct</t>
  </si>
  <si>
    <t>16-330</t>
  </si>
  <si>
    <t>Nunaka Valley Precinct</t>
  </si>
  <si>
    <t>21-625</t>
  </si>
  <si>
    <t>Lake Hood Precinct</t>
  </si>
  <si>
    <t>18-440</t>
  </si>
  <si>
    <t>West Anchorage No. 2 Precinct</t>
  </si>
  <si>
    <t>18-445</t>
  </si>
  <si>
    <t>Spenard Precinct</t>
  </si>
  <si>
    <t>21-620</t>
  </si>
  <si>
    <t>Lake Spenard Precinct</t>
  </si>
  <si>
    <t>27-930</t>
  </si>
  <si>
    <t>Baxter Precinct</t>
  </si>
  <si>
    <t>16-345</t>
  </si>
  <si>
    <t>Chester Valley Precinct</t>
  </si>
  <si>
    <t>25-870</t>
  </si>
  <si>
    <t>East Dowling No. 2 Precinct</t>
  </si>
  <si>
    <t>25-850</t>
  </si>
  <si>
    <t>Abbott No. 1 Precinct</t>
  </si>
  <si>
    <t>26-830</t>
  </si>
  <si>
    <t>Elmore No. 2 Precinct</t>
  </si>
  <si>
    <t>26-805</t>
  </si>
  <si>
    <t>22-665</t>
  </si>
  <si>
    <t>Sand Lake No. 4 Precinct</t>
  </si>
  <si>
    <t>16-335</t>
  </si>
  <si>
    <t>Northeast Anchorage Precinct</t>
  </si>
  <si>
    <t>15-305</t>
  </si>
  <si>
    <t>Creekside Park Precinct</t>
  </si>
  <si>
    <t>G</t>
  </si>
  <si>
    <t>14-965</t>
  </si>
  <si>
    <t>Chugach Park No. 2 Precinct</t>
  </si>
  <si>
    <t>12-225</t>
  </si>
  <si>
    <t>Eklutna Precinct</t>
  </si>
  <si>
    <t>13-235</t>
  </si>
  <si>
    <t>Chugiak Precinct</t>
  </si>
  <si>
    <t>L</t>
  </si>
  <si>
    <t>23-735</t>
  </si>
  <si>
    <t>Northwood Precinct</t>
  </si>
  <si>
    <t>21-615</t>
  </si>
  <si>
    <t>Sand Lake No. 3 Precinct</t>
  </si>
  <si>
    <t>27-900</t>
  </si>
  <si>
    <t>Cheney Lake Precinct</t>
  </si>
  <si>
    <t>16-325</t>
  </si>
  <si>
    <t>Russian Jack Precinct</t>
  </si>
  <si>
    <t>22-660</t>
  </si>
  <si>
    <t>Campbell Lake Precinct</t>
  </si>
  <si>
    <t>15-320</t>
  </si>
  <si>
    <t>North Muldoon Precinct</t>
  </si>
  <si>
    <t>15-300</t>
  </si>
  <si>
    <t>JBER No. 2 Precinct</t>
  </si>
  <si>
    <t>27-905</t>
  </si>
  <si>
    <t>Muldoon No. 3 Precinct</t>
  </si>
  <si>
    <t>20-530</t>
  </si>
  <si>
    <t>Government Hill Precinct</t>
  </si>
  <si>
    <t>15-310</t>
  </si>
  <si>
    <t>Muldoon No. 1 Precinct</t>
  </si>
  <si>
    <t>27-910</t>
  </si>
  <si>
    <t>Muldoon No. 4 Precinct</t>
  </si>
  <si>
    <t>27-915</t>
  </si>
  <si>
    <t>Chugach Foothills No. 1 Precinct</t>
  </si>
  <si>
    <t>14-970</t>
  </si>
  <si>
    <t>Hiland Precinct</t>
  </si>
  <si>
    <t>27-920</t>
  </si>
  <si>
    <t>Chugach Foothills No. 2 Precinct</t>
  </si>
  <si>
    <t>28-145</t>
  </si>
  <si>
    <t>22-640</t>
  </si>
  <si>
    <t>Dimond No. 1 Precinct</t>
  </si>
  <si>
    <t>20-540</t>
  </si>
  <si>
    <t>Downtown Anchorage No. 1 Precinct</t>
  </si>
  <si>
    <t>13-245</t>
  </si>
  <si>
    <t>JBER No. 1 Precinct</t>
  </si>
  <si>
    <t>27-925</t>
  </si>
  <si>
    <t>Scenic Park Precinct</t>
  </si>
  <si>
    <t>15-315</t>
  </si>
  <si>
    <t>Muldoon No. 2 Precinct</t>
  </si>
  <si>
    <t>24-710</t>
  </si>
  <si>
    <t>Klatt Precinct</t>
  </si>
  <si>
    <t>24-730</t>
  </si>
  <si>
    <t>Bayshore Precinct</t>
  </si>
  <si>
    <t>26-820</t>
  </si>
  <si>
    <t>28-120</t>
  </si>
  <si>
    <t>Huffman No. 7 Precinct</t>
  </si>
  <si>
    <t>24-720</t>
  </si>
  <si>
    <t>Ocean View No. 1 Precinct</t>
  </si>
  <si>
    <t>20-565</t>
  </si>
  <si>
    <t>Weschester Precinct</t>
  </si>
  <si>
    <t>23-740</t>
  </si>
  <si>
    <t>Arctic Precinct</t>
  </si>
  <si>
    <t>18-465</t>
  </si>
  <si>
    <t>Fireweed No. 2 Precinct</t>
  </si>
  <si>
    <t>18-450</t>
  </si>
  <si>
    <t>Willow Crest Precinct</t>
  </si>
  <si>
    <t>18-475</t>
  </si>
  <si>
    <t>Midtown No. 1 Precinct</t>
  </si>
  <si>
    <t>23-755</t>
  </si>
  <si>
    <t>Campbell Creek No. 1 Precinct</t>
  </si>
  <si>
    <t>20-570</t>
  </si>
  <si>
    <t>Fairview Precinct</t>
  </si>
  <si>
    <t>18-480</t>
  </si>
  <si>
    <t>Midtown No. 2 Precinct</t>
  </si>
  <si>
    <t>25-845</t>
  </si>
  <si>
    <t>Elmore No. 1 Precinct</t>
  </si>
  <si>
    <t>23-750</t>
  </si>
  <si>
    <t>Taku Precinct</t>
  </si>
  <si>
    <t>24-705</t>
  </si>
  <si>
    <t>Huffman No. 2 Precinct</t>
  </si>
  <si>
    <t>21-610</t>
  </si>
  <si>
    <t>Sand Lake No. 2 Precinct</t>
  </si>
  <si>
    <t>17-400</t>
  </si>
  <si>
    <t>Rogers Park Precinct</t>
  </si>
  <si>
    <t>23-760</t>
  </si>
  <si>
    <t>Campbell Creek No. 2 Precinct</t>
  </si>
  <si>
    <t>19-525</t>
  </si>
  <si>
    <t>Airport Heights No. 2 Precinct</t>
  </si>
  <si>
    <t>13-240</t>
  </si>
  <si>
    <t>Fire Lake Precinct</t>
  </si>
  <si>
    <t>14-950</t>
  </si>
  <si>
    <t>Meadow Creek No. 2 Precinct</t>
  </si>
  <si>
    <t>17-415</t>
  </si>
  <si>
    <t>Far North Bicentennial Precinct</t>
  </si>
  <si>
    <t>25-865</t>
  </si>
  <si>
    <t>Abbott No. 2 Precinct</t>
  </si>
  <si>
    <t>24-715</t>
  </si>
  <si>
    <t>Southport Precinct</t>
  </si>
  <si>
    <t>17-425</t>
  </si>
  <si>
    <t>Tudor No. 2 Precinct</t>
  </si>
  <si>
    <t>25-855</t>
  </si>
  <si>
    <t>Lore No. 1 Precinct</t>
  </si>
  <si>
    <t>22-670</t>
  </si>
  <si>
    <t>Sand Lake No. 5 Precinct</t>
  </si>
  <si>
    <t>13-260</t>
  </si>
  <si>
    <t>Centennial Park Precinct</t>
  </si>
  <si>
    <t>20-545</t>
  </si>
  <si>
    <t>Downtown Anchorage No. 2 Precinct</t>
  </si>
  <si>
    <t>20-550</t>
  </si>
  <si>
    <t>Downtown Anchorage No. 3 Precinct</t>
  </si>
  <si>
    <t>18-460</t>
  </si>
  <si>
    <t>Fireweed No. 1 Precinct</t>
  </si>
  <si>
    <t>18-455</t>
  </si>
  <si>
    <t>West Anchorage No. 3 Precinct</t>
  </si>
  <si>
    <t>28-125</t>
  </si>
  <si>
    <t>Bear Valley Precinct</t>
  </si>
  <si>
    <t>20-555</t>
  </si>
  <si>
    <t>Downtown Anchorage No. 4 Precinct</t>
  </si>
  <si>
    <t>14-960</t>
  </si>
  <si>
    <t>Eagle River No. 2 Precinct</t>
  </si>
  <si>
    <t>12-230</t>
  </si>
  <si>
    <t>Peters Creek No. 1 Precinct</t>
  </si>
  <si>
    <t>28-135</t>
  </si>
  <si>
    <t>Girdwood Precinct</t>
  </si>
  <si>
    <t>26-825</t>
  </si>
  <si>
    <t>Independence Park No. 2 Precinct</t>
  </si>
  <si>
    <t>20-535</t>
  </si>
  <si>
    <t>Merrill Field Precinct</t>
  </si>
  <si>
    <t>16-350</t>
  </si>
  <si>
    <t>Reflection Lake Precinct</t>
  </si>
  <si>
    <t>23-770</t>
  </si>
  <si>
    <t>Dimond No. 2 Precinct</t>
  </si>
  <si>
    <t>23-745</t>
  </si>
  <si>
    <t>Midtown No. 3 Precinct</t>
  </si>
  <si>
    <t>14-940</t>
  </si>
  <si>
    <t>Downtown Eagle River No. 2 Precinct</t>
  </si>
  <si>
    <t>23-765</t>
  </si>
  <si>
    <t>Campbell Creek No. 3 Precinct</t>
  </si>
  <si>
    <t>26-835</t>
  </si>
  <si>
    <t>28-140</t>
  </si>
  <si>
    <t>Golden View Precinct</t>
  </si>
  <si>
    <t>17-405</t>
  </si>
  <si>
    <t>University No. 1 Precinct</t>
  </si>
  <si>
    <t>13-255</t>
  </si>
  <si>
    <t>Chugach Park No. 1 Precinct</t>
  </si>
  <si>
    <t>14-945</t>
  </si>
  <si>
    <t>Meadow Creek No. 1 Precinct</t>
  </si>
  <si>
    <t>13-250</t>
  </si>
  <si>
    <t>Downtown Eagle River No. 1 Precinct</t>
  </si>
  <si>
    <t>25-860</t>
  </si>
  <si>
    <t>Lore No. 2 Precinct</t>
  </si>
  <si>
    <t>35-765</t>
  </si>
  <si>
    <t>Sitka No. 1 Precinct</t>
  </si>
  <si>
    <t>35-770</t>
  </si>
  <si>
    <t>Sitka No. 2 Precinct</t>
  </si>
  <si>
    <t>17-420</t>
  </si>
  <si>
    <t>Tudor No. 1 Precinct</t>
  </si>
  <si>
    <t>12-233</t>
  </si>
  <si>
    <t>Peters Creek No. 2 Precinct</t>
  </si>
  <si>
    <t>26-800</t>
  </si>
  <si>
    <t>Independence Park No. 1 Precinct</t>
  </si>
  <si>
    <t>24-700</t>
  </si>
  <si>
    <t>Huffman No. 1 Precinct</t>
  </si>
  <si>
    <t>22-650</t>
  </si>
  <si>
    <t>Jewel Lake No. 1 Precinct</t>
  </si>
  <si>
    <t>19-515</t>
  </si>
  <si>
    <t>South Mountain View No. 2 Precinct</t>
  </si>
  <si>
    <t>27-935</t>
  </si>
  <si>
    <t>Stuckagain Heights Precinct</t>
  </si>
  <si>
    <t>25-840</t>
  </si>
  <si>
    <t>East Dowling No. 1 Precinct</t>
  </si>
  <si>
    <t>17-430</t>
  </si>
  <si>
    <t>East Anchorage Precinct</t>
  </si>
  <si>
    <t>24-725</t>
  </si>
  <si>
    <t>Ocean View No. 2 Precinct</t>
  </si>
  <si>
    <t>14-955</t>
  </si>
  <si>
    <t>Eagle River No. 1 Precinct</t>
  </si>
  <si>
    <t>36-670</t>
  </si>
  <si>
    <t>South Tongass Precinct</t>
  </si>
  <si>
    <t>36-680</t>
  </si>
  <si>
    <t>Metlakatla Precinct</t>
  </si>
  <si>
    <t>35-780</t>
  </si>
  <si>
    <t>Thorne Bay Precinct</t>
  </si>
  <si>
    <t>35-745</t>
  </si>
  <si>
    <t>North Prince of Wales Precinct</t>
  </si>
  <si>
    <t>35-740</t>
  </si>
  <si>
    <t>Klawock Precinct</t>
  </si>
  <si>
    <t>35-705</t>
  </si>
  <si>
    <t>Craig Precinct</t>
  </si>
  <si>
    <t>36-675</t>
  </si>
  <si>
    <t>Hydaburg Precinct</t>
  </si>
  <si>
    <t>35-735</t>
  </si>
  <si>
    <t>Kasaan Precinct</t>
  </si>
  <si>
    <t>35-760</t>
  </si>
  <si>
    <t>Port Alexander Precinct</t>
  </si>
  <si>
    <t>40-032</t>
  </si>
  <si>
    <t>Point Hope Precinct</t>
  </si>
  <si>
    <t>40-040</t>
  </si>
  <si>
    <t>Wainwright Precinct</t>
  </si>
  <si>
    <t>40-034</t>
  </si>
  <si>
    <t>Point Lay Precinct</t>
  </si>
  <si>
    <t>40-004</t>
  </si>
  <si>
    <t>Anaktuvuk Pass Precinct</t>
  </si>
  <si>
    <t>40-016</t>
  </si>
  <si>
    <t>Kaktovik Precinct</t>
  </si>
  <si>
    <t>40-008</t>
  </si>
  <si>
    <t>Barrow Precinct</t>
  </si>
  <si>
    <t>40-010</t>
  </si>
  <si>
    <t>Browerville Precinct</t>
  </si>
  <si>
    <t>40-030</t>
  </si>
  <si>
    <t>Nuiqsut Precinct</t>
  </si>
  <si>
    <t>38-802</t>
  </si>
  <si>
    <t>Akiak Precinct</t>
  </si>
  <si>
    <t>37-746</t>
  </si>
  <si>
    <t>Sleetmute Precinct</t>
  </si>
  <si>
    <t>38-816</t>
  </si>
  <si>
    <t>Crooked Creek Precinct</t>
  </si>
  <si>
    <t>38-832</t>
  </si>
  <si>
    <t>Lower Kalskag Precinct</t>
  </si>
  <si>
    <t>38-860</t>
  </si>
  <si>
    <t>Upper Kalskag Precinct</t>
  </si>
  <si>
    <t>38-814</t>
  </si>
  <si>
    <t>Chuathbaluk Precinct</t>
  </si>
  <si>
    <t>38-854</t>
  </si>
  <si>
    <t>Tuluksak Precinct</t>
  </si>
  <si>
    <t>38-810</t>
  </si>
  <si>
    <t>Bethel No. 2 Precinct</t>
  </si>
  <si>
    <t>38-808</t>
  </si>
  <si>
    <t>Bethel No. 1 Precinct</t>
  </si>
  <si>
    <t>38-842</t>
  </si>
  <si>
    <t>Newtok Precinct</t>
  </si>
  <si>
    <t>38-818</t>
  </si>
  <si>
    <t>Eek Precinct</t>
  </si>
  <si>
    <t>38-800</t>
  </si>
  <si>
    <t>Akiachak Precinct</t>
  </si>
  <si>
    <t>38-828</t>
  </si>
  <si>
    <t>Kwethluk Precinct</t>
  </si>
  <si>
    <t>38-848</t>
  </si>
  <si>
    <t>Quinhagak Precinct</t>
  </si>
  <si>
    <t>38-822</t>
  </si>
  <si>
    <t>Kasigluk Precinct</t>
  </si>
  <si>
    <t>38-820</t>
  </si>
  <si>
    <t>Goodnews Bay Precinct</t>
  </si>
  <si>
    <t>38-838</t>
  </si>
  <si>
    <t>Napakiak Precinct</t>
  </si>
  <si>
    <t>38-806</t>
  </si>
  <si>
    <t>Atmautluak Precinct</t>
  </si>
  <si>
    <t>38-824</t>
  </si>
  <si>
    <t>Kipnuk Precinct</t>
  </si>
  <si>
    <t>38-830</t>
  </si>
  <si>
    <t>Kwigillingok Precinct</t>
  </si>
  <si>
    <t>38-856</t>
  </si>
  <si>
    <t>Tuntutuliak Precinct</t>
  </si>
  <si>
    <t>38-852</t>
  </si>
  <si>
    <t>Toksook Bay Precinct</t>
  </si>
  <si>
    <t>38-826</t>
  </si>
  <si>
    <t>Kongiganak Precinct</t>
  </si>
  <si>
    <t>38-846</t>
  </si>
  <si>
    <t>Nunapitchuk Precinct</t>
  </si>
  <si>
    <t>38-812</t>
  </si>
  <si>
    <t>Chefornak Precinct</t>
  </si>
  <si>
    <t>38-840</t>
  </si>
  <si>
    <t>Napaskiak Precinct</t>
  </si>
  <si>
    <t>38-858</t>
  </si>
  <si>
    <t>Tununak Precinct</t>
  </si>
  <si>
    <t>38-836</t>
  </si>
  <si>
    <t>Mekoryuk Precinct</t>
  </si>
  <si>
    <t>38-844</t>
  </si>
  <si>
    <t>Nightmute Precinct</t>
  </si>
  <si>
    <t>36-690</t>
  </si>
  <si>
    <t>Wrangell Precinct</t>
  </si>
  <si>
    <t>36-650</t>
  </si>
  <si>
    <t>North Tongass No. 2 Precinct</t>
  </si>
  <si>
    <t>36-610</t>
  </si>
  <si>
    <t>Ketchikan No. 2 Precinct</t>
  </si>
  <si>
    <t>36-600</t>
  </si>
  <si>
    <t>Ketchikan No. 1 Precinct</t>
  </si>
  <si>
    <t>36-620</t>
  </si>
  <si>
    <t>Ketchikan No. 3 Precinct</t>
  </si>
  <si>
    <t>36-660</t>
  </si>
  <si>
    <t>Saxman Precinct</t>
  </si>
  <si>
    <t>36-640</t>
  </si>
  <si>
    <t>North Tongass No. 1 Precinct</t>
  </si>
  <si>
    <t>House</t>
  </si>
  <si>
    <t>Senate</t>
  </si>
  <si>
    <t>Precinct</t>
  </si>
  <si>
    <t>Name</t>
  </si>
  <si>
    <t>2010 Pop</t>
  </si>
  <si>
    <t>2020 Pop</t>
  </si>
  <si>
    <t>Percent Change</t>
  </si>
  <si>
    <t>Difference</t>
  </si>
  <si>
    <t>Totals</t>
  </si>
  <si>
    <t>Clark's Point Precinct</t>
  </si>
  <si>
    <t>St. Mary's Precinct</t>
  </si>
  <si>
    <t>O'Malley No. 1 Precinct</t>
  </si>
  <si>
    <t>O'Malley No. 2 Precinct</t>
  </si>
  <si>
    <t>O'Malley No. 3 Precinct</t>
  </si>
  <si>
    <t>O'Malley No. 4 Precinct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</si>
</sst>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7">
    <xf numFmtId="0" fontId="0" fillId="0" borderId="0" xfId="0"/>
    <xf numFmtId="10" fontId="0" fillId="0" borderId="0" xfId="0" applyNumberFormat="1"/>
    <xf numFmtId="1" fontId="16" fillId="0" borderId="0" xfId="0" applyNumberFormat="1" applyFont="1"/>
    <xf numFmtId="10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4"/>
  <sheetViews>
    <sheetView tabSelected="1" topLeftCell="A410" workbookViewId="0">
      <selection activeCell="I1" sqref="I1"/>
    </sheetView>
  </sheetViews>
  <sheetFormatPr baseColWidth="10" defaultRowHeight="16" x14ac:dyDescent="0.2"/>
  <cols>
    <col min="1" max="1" width="7.5" customWidth="1"/>
    <col min="2" max="2" width="7.33203125" customWidth="1"/>
    <col min="4" max="4" width="26" customWidth="1"/>
    <col min="5" max="5" width="11.83203125" customWidth="1"/>
    <col min="6" max="6" width="12.1640625" customWidth="1"/>
    <col min="7" max="7" width="10.6640625" customWidth="1"/>
    <col min="8" max="8" width="14.1640625" customWidth="1"/>
  </cols>
  <sheetData>
    <row r="1" spans="1:8" s="4" customFormat="1" x14ac:dyDescent="0.2">
      <c r="A1" s="5" t="s">
        <v>896</v>
      </c>
      <c r="B1" s="5" t="s">
        <v>897</v>
      </c>
      <c r="C1" s="5" t="s">
        <v>898</v>
      </c>
      <c r="D1" s="4" t="s">
        <v>899</v>
      </c>
      <c r="E1" s="6" t="s">
        <v>900</v>
      </c>
      <c r="F1" s="6" t="s">
        <v>901</v>
      </c>
      <c r="G1" s="6" t="s">
        <v>903</v>
      </c>
      <c r="H1" s="6" t="s">
        <v>902</v>
      </c>
    </row>
    <row r="2" spans="1:8" x14ac:dyDescent="0.2">
      <c r="A2">
        <v>1</v>
      </c>
      <c r="B2" t="s">
        <v>3</v>
      </c>
      <c r="C2" t="s">
        <v>4</v>
      </c>
      <c r="D2" t="s">
        <v>5</v>
      </c>
      <c r="E2">
        <v>2995</v>
      </c>
      <c r="F2">
        <v>3108</v>
      </c>
      <c r="G2">
        <f>SUM(F2-E2)</f>
        <v>113</v>
      </c>
      <c r="H2" s="1">
        <f>SUM(G2/E2)</f>
        <v>3.7729549248747912E-2</v>
      </c>
    </row>
    <row r="3" spans="1:8" x14ac:dyDescent="0.2">
      <c r="A3">
        <v>1</v>
      </c>
      <c r="B3" t="s">
        <v>3</v>
      </c>
      <c r="C3" t="s">
        <v>6</v>
      </c>
      <c r="D3" t="s">
        <v>7</v>
      </c>
      <c r="E3">
        <v>1143</v>
      </c>
      <c r="F3">
        <v>993</v>
      </c>
      <c r="G3">
        <f t="shared" ref="G3:G66" si="0">SUM(F3-E3)</f>
        <v>-150</v>
      </c>
      <c r="H3" s="1">
        <f t="shared" ref="H3:H66" si="1">SUM(G3/E3)</f>
        <v>-0.13123359580052493</v>
      </c>
    </row>
    <row r="4" spans="1:8" x14ac:dyDescent="0.2">
      <c r="A4">
        <v>1</v>
      </c>
      <c r="B4" t="s">
        <v>3</v>
      </c>
      <c r="C4" t="s">
        <v>8</v>
      </c>
      <c r="D4" t="s">
        <v>9</v>
      </c>
      <c r="E4">
        <v>2483</v>
      </c>
      <c r="F4">
        <v>2390</v>
      </c>
      <c r="G4">
        <f t="shared" si="0"/>
        <v>-93</v>
      </c>
      <c r="H4" s="1">
        <f t="shared" si="1"/>
        <v>-3.7454691904953687E-2</v>
      </c>
    </row>
    <row r="5" spans="1:8" x14ac:dyDescent="0.2">
      <c r="A5">
        <v>1</v>
      </c>
      <c r="B5" t="s">
        <v>3</v>
      </c>
      <c r="C5" t="s">
        <v>10</v>
      </c>
      <c r="D5" t="s">
        <v>11</v>
      </c>
      <c r="E5">
        <v>1872</v>
      </c>
      <c r="F5">
        <v>1872</v>
      </c>
      <c r="G5">
        <f t="shared" si="0"/>
        <v>0</v>
      </c>
      <c r="H5" s="1">
        <f t="shared" si="1"/>
        <v>0</v>
      </c>
    </row>
    <row r="6" spans="1:8" x14ac:dyDescent="0.2">
      <c r="A6">
        <v>1</v>
      </c>
      <c r="B6" t="s">
        <v>3</v>
      </c>
      <c r="C6" t="s">
        <v>12</v>
      </c>
      <c r="D6" t="s">
        <v>13</v>
      </c>
      <c r="E6">
        <v>1542</v>
      </c>
      <c r="F6">
        <v>1468</v>
      </c>
      <c r="G6">
        <f t="shared" si="0"/>
        <v>-74</v>
      </c>
      <c r="H6" s="1">
        <f t="shared" si="1"/>
        <v>-4.7989623865110249E-2</v>
      </c>
    </row>
    <row r="7" spans="1:8" x14ac:dyDescent="0.2">
      <c r="A7">
        <v>1</v>
      </c>
      <c r="B7" t="s">
        <v>3</v>
      </c>
      <c r="C7" t="s">
        <v>16</v>
      </c>
      <c r="D7" t="s">
        <v>17</v>
      </c>
      <c r="E7">
        <v>659</v>
      </c>
      <c r="F7">
        <v>580</v>
      </c>
      <c r="G7">
        <f t="shared" si="0"/>
        <v>-79</v>
      </c>
      <c r="H7" s="1">
        <f t="shared" si="1"/>
        <v>-0.11987860394537178</v>
      </c>
    </row>
    <row r="8" spans="1:8" x14ac:dyDescent="0.2">
      <c r="A8">
        <v>1</v>
      </c>
      <c r="B8" t="s">
        <v>3</v>
      </c>
      <c r="C8" t="s">
        <v>18</v>
      </c>
      <c r="D8" t="s">
        <v>19</v>
      </c>
      <c r="E8">
        <v>3010</v>
      </c>
      <c r="F8">
        <v>2637</v>
      </c>
      <c r="G8">
        <f t="shared" si="0"/>
        <v>-373</v>
      </c>
      <c r="H8" s="1">
        <f t="shared" si="1"/>
        <v>-0.1239202657807309</v>
      </c>
    </row>
    <row r="9" spans="1:8" x14ac:dyDescent="0.2">
      <c r="A9">
        <v>1</v>
      </c>
      <c r="B9" t="s">
        <v>3</v>
      </c>
      <c r="C9" t="s">
        <v>43</v>
      </c>
      <c r="D9" t="s">
        <v>44</v>
      </c>
      <c r="E9">
        <v>2885</v>
      </c>
      <c r="F9">
        <v>2668</v>
      </c>
      <c r="G9">
        <f t="shared" si="0"/>
        <v>-217</v>
      </c>
      <c r="H9" s="1">
        <f t="shared" si="1"/>
        <v>-7.5216637781629112E-2</v>
      </c>
    </row>
    <row r="10" spans="1:8" x14ac:dyDescent="0.2">
      <c r="A10">
        <v>1</v>
      </c>
      <c r="B10" t="s">
        <v>3</v>
      </c>
      <c r="C10" t="s">
        <v>65</v>
      </c>
      <c r="D10" t="s">
        <v>66</v>
      </c>
      <c r="E10">
        <v>1137</v>
      </c>
      <c r="F10">
        <v>1466</v>
      </c>
      <c r="G10">
        <f t="shared" si="0"/>
        <v>329</v>
      </c>
      <c r="H10" s="1">
        <f t="shared" si="1"/>
        <v>0.28935795954265614</v>
      </c>
    </row>
    <row r="11" spans="1:8" x14ac:dyDescent="0.2">
      <c r="A11">
        <v>2</v>
      </c>
      <c r="B11" t="s">
        <v>3</v>
      </c>
      <c r="C11" t="s">
        <v>14</v>
      </c>
      <c r="D11" t="s">
        <v>15</v>
      </c>
      <c r="E11">
        <v>2766</v>
      </c>
      <c r="F11">
        <v>2594</v>
      </c>
      <c r="G11">
        <f t="shared" si="0"/>
        <v>-172</v>
      </c>
      <c r="H11" s="1">
        <f t="shared" si="1"/>
        <v>-6.2183658712942881E-2</v>
      </c>
    </row>
    <row r="12" spans="1:8" x14ac:dyDescent="0.2">
      <c r="A12">
        <v>2</v>
      </c>
      <c r="B12" t="s">
        <v>3</v>
      </c>
      <c r="C12" t="s">
        <v>29</v>
      </c>
      <c r="D12" t="s">
        <v>30</v>
      </c>
      <c r="E12">
        <v>3901</v>
      </c>
      <c r="F12">
        <v>3705</v>
      </c>
      <c r="G12">
        <f t="shared" si="0"/>
        <v>-196</v>
      </c>
      <c r="H12" s="1">
        <f t="shared" si="1"/>
        <v>-5.0243527300692127E-2</v>
      </c>
    </row>
    <row r="13" spans="1:8" x14ac:dyDescent="0.2">
      <c r="A13">
        <v>2</v>
      </c>
      <c r="B13" t="s">
        <v>3</v>
      </c>
      <c r="C13" t="s">
        <v>31</v>
      </c>
      <c r="D13" t="s">
        <v>32</v>
      </c>
      <c r="E13">
        <v>3939</v>
      </c>
      <c r="F13">
        <v>3973</v>
      </c>
      <c r="G13">
        <f t="shared" si="0"/>
        <v>34</v>
      </c>
      <c r="H13" s="1">
        <f t="shared" si="1"/>
        <v>8.6316323940086315E-3</v>
      </c>
    </row>
    <row r="14" spans="1:8" x14ac:dyDescent="0.2">
      <c r="A14">
        <v>2</v>
      </c>
      <c r="B14" t="s">
        <v>3</v>
      </c>
      <c r="C14" t="s">
        <v>33</v>
      </c>
      <c r="D14" t="s">
        <v>34</v>
      </c>
      <c r="E14">
        <v>7132</v>
      </c>
      <c r="F14">
        <v>8752</v>
      </c>
      <c r="G14">
        <f t="shared" si="0"/>
        <v>1620</v>
      </c>
      <c r="H14" s="1">
        <f t="shared" si="1"/>
        <v>0.22714526079641054</v>
      </c>
    </row>
    <row r="15" spans="1:8" x14ac:dyDescent="0.2">
      <c r="A15">
        <v>3</v>
      </c>
      <c r="B15" t="s">
        <v>20</v>
      </c>
      <c r="C15" t="s">
        <v>25</v>
      </c>
      <c r="D15" t="s">
        <v>26</v>
      </c>
      <c r="E15">
        <v>4163</v>
      </c>
      <c r="F15">
        <v>3949</v>
      </c>
      <c r="G15">
        <f t="shared" si="0"/>
        <v>-214</v>
      </c>
      <c r="H15" s="1">
        <f t="shared" si="1"/>
        <v>-5.1405236608215228E-2</v>
      </c>
    </row>
    <row r="16" spans="1:8" x14ac:dyDescent="0.2">
      <c r="A16">
        <v>3</v>
      </c>
      <c r="B16" t="s">
        <v>20</v>
      </c>
      <c r="C16" t="s">
        <v>35</v>
      </c>
      <c r="D16" t="s">
        <v>36</v>
      </c>
      <c r="E16">
        <v>2117</v>
      </c>
      <c r="F16">
        <v>2243</v>
      </c>
      <c r="G16">
        <f t="shared" si="0"/>
        <v>126</v>
      </c>
      <c r="H16" s="1">
        <f t="shared" si="1"/>
        <v>5.9518186112423238E-2</v>
      </c>
    </row>
    <row r="17" spans="1:8" x14ac:dyDescent="0.2">
      <c r="A17">
        <v>3</v>
      </c>
      <c r="B17" t="s">
        <v>20</v>
      </c>
      <c r="C17" t="s">
        <v>39</v>
      </c>
      <c r="D17" t="s">
        <v>40</v>
      </c>
      <c r="E17">
        <v>3645</v>
      </c>
      <c r="F17">
        <v>3356</v>
      </c>
      <c r="G17">
        <f t="shared" si="0"/>
        <v>-289</v>
      </c>
      <c r="H17" s="1">
        <f t="shared" si="1"/>
        <v>-7.9286694101508917E-2</v>
      </c>
    </row>
    <row r="18" spans="1:8" x14ac:dyDescent="0.2">
      <c r="A18">
        <v>3</v>
      </c>
      <c r="B18" t="s">
        <v>20</v>
      </c>
      <c r="C18" t="s">
        <v>47</v>
      </c>
      <c r="D18" t="s">
        <v>48</v>
      </c>
      <c r="E18">
        <v>4072</v>
      </c>
      <c r="F18">
        <v>4340</v>
      </c>
      <c r="G18">
        <f t="shared" si="0"/>
        <v>268</v>
      </c>
      <c r="H18" s="1">
        <f t="shared" si="1"/>
        <v>6.5815324165029471E-2</v>
      </c>
    </row>
    <row r="19" spans="1:8" x14ac:dyDescent="0.2">
      <c r="A19">
        <v>3</v>
      </c>
      <c r="B19" t="s">
        <v>20</v>
      </c>
      <c r="C19" t="s">
        <v>49</v>
      </c>
      <c r="D19" t="s">
        <v>50</v>
      </c>
      <c r="E19">
        <v>3676</v>
      </c>
      <c r="F19">
        <v>3735</v>
      </c>
      <c r="G19">
        <f t="shared" si="0"/>
        <v>59</v>
      </c>
      <c r="H19" s="1">
        <f t="shared" si="1"/>
        <v>1.6050054406964092E-2</v>
      </c>
    </row>
    <row r="20" spans="1:8" x14ac:dyDescent="0.2">
      <c r="A20">
        <v>4</v>
      </c>
      <c r="B20" t="s">
        <v>20</v>
      </c>
      <c r="C20" t="s">
        <v>21</v>
      </c>
      <c r="D20" t="s">
        <v>22</v>
      </c>
      <c r="E20">
        <v>1131</v>
      </c>
      <c r="F20">
        <v>1144</v>
      </c>
      <c r="G20">
        <f t="shared" si="0"/>
        <v>13</v>
      </c>
      <c r="H20" s="1">
        <f t="shared" si="1"/>
        <v>1.1494252873563218E-2</v>
      </c>
    </row>
    <row r="21" spans="1:8" x14ac:dyDescent="0.2">
      <c r="A21">
        <v>4</v>
      </c>
      <c r="B21" t="s">
        <v>20</v>
      </c>
      <c r="C21" t="s">
        <v>45</v>
      </c>
      <c r="D21" t="s">
        <v>46</v>
      </c>
      <c r="E21">
        <v>4330</v>
      </c>
      <c r="F21">
        <v>4299</v>
      </c>
      <c r="G21">
        <f t="shared" si="0"/>
        <v>-31</v>
      </c>
      <c r="H21" s="1">
        <f t="shared" si="1"/>
        <v>-7.1593533487297918E-3</v>
      </c>
    </row>
    <row r="22" spans="1:8" x14ac:dyDescent="0.2">
      <c r="A22">
        <v>4</v>
      </c>
      <c r="B22" t="s">
        <v>20</v>
      </c>
      <c r="C22" t="s">
        <v>51</v>
      </c>
      <c r="D22" t="s">
        <v>52</v>
      </c>
      <c r="E22">
        <v>1580</v>
      </c>
      <c r="F22">
        <v>1407</v>
      </c>
      <c r="G22">
        <f t="shared" si="0"/>
        <v>-173</v>
      </c>
      <c r="H22" s="1">
        <f t="shared" si="1"/>
        <v>-0.10949367088607595</v>
      </c>
    </row>
    <row r="23" spans="1:8" x14ac:dyDescent="0.2">
      <c r="A23">
        <v>4</v>
      </c>
      <c r="B23" t="s">
        <v>20</v>
      </c>
      <c r="C23" t="s">
        <v>57</v>
      </c>
      <c r="D23" t="s">
        <v>58</v>
      </c>
      <c r="E23">
        <v>1810</v>
      </c>
      <c r="F23">
        <v>1725</v>
      </c>
      <c r="G23">
        <f t="shared" si="0"/>
        <v>-85</v>
      </c>
      <c r="H23" s="1">
        <f t="shared" si="1"/>
        <v>-4.6961325966850827E-2</v>
      </c>
    </row>
    <row r="24" spans="1:8" x14ac:dyDescent="0.2">
      <c r="A24">
        <v>4</v>
      </c>
      <c r="B24" t="s">
        <v>20</v>
      </c>
      <c r="C24" t="s">
        <v>63</v>
      </c>
      <c r="D24" t="s">
        <v>64</v>
      </c>
      <c r="E24">
        <v>699</v>
      </c>
      <c r="F24">
        <v>782</v>
      </c>
      <c r="G24">
        <f t="shared" si="0"/>
        <v>83</v>
      </c>
      <c r="H24" s="1">
        <f t="shared" si="1"/>
        <v>0.11874105865522175</v>
      </c>
    </row>
    <row r="25" spans="1:8" x14ac:dyDescent="0.2">
      <c r="A25">
        <v>4</v>
      </c>
      <c r="B25" t="s">
        <v>20</v>
      </c>
      <c r="C25" t="s">
        <v>112</v>
      </c>
      <c r="D25" t="s">
        <v>113</v>
      </c>
      <c r="E25">
        <v>5127</v>
      </c>
      <c r="F25">
        <v>5003</v>
      </c>
      <c r="G25">
        <f t="shared" si="0"/>
        <v>-124</v>
      </c>
      <c r="H25" s="1">
        <f t="shared" si="1"/>
        <v>-2.4185683635654379E-2</v>
      </c>
    </row>
    <row r="26" spans="1:8" x14ac:dyDescent="0.2">
      <c r="A26">
        <v>4</v>
      </c>
      <c r="B26" t="s">
        <v>20</v>
      </c>
      <c r="C26" t="s">
        <v>114</v>
      </c>
      <c r="D26" t="s">
        <v>115</v>
      </c>
      <c r="E26">
        <v>3109</v>
      </c>
      <c r="F26">
        <v>3157</v>
      </c>
      <c r="G26">
        <f t="shared" si="0"/>
        <v>48</v>
      </c>
      <c r="H26" s="1">
        <f t="shared" si="1"/>
        <v>1.5439047925377935E-2</v>
      </c>
    </row>
    <row r="27" spans="1:8" x14ac:dyDescent="0.2">
      <c r="A27">
        <v>5</v>
      </c>
      <c r="B27" t="s">
        <v>0</v>
      </c>
      <c r="C27" t="s">
        <v>1</v>
      </c>
      <c r="D27" t="s">
        <v>2</v>
      </c>
      <c r="E27">
        <v>556</v>
      </c>
      <c r="F27">
        <v>457</v>
      </c>
      <c r="G27">
        <f t="shared" si="0"/>
        <v>-99</v>
      </c>
      <c r="H27" s="1">
        <f t="shared" si="1"/>
        <v>-0.17805755395683454</v>
      </c>
    </row>
    <row r="28" spans="1:8" x14ac:dyDescent="0.2">
      <c r="A28">
        <v>5</v>
      </c>
      <c r="B28" t="s">
        <v>0</v>
      </c>
      <c r="C28" t="s">
        <v>27</v>
      </c>
      <c r="D28" t="s">
        <v>28</v>
      </c>
      <c r="E28">
        <v>730</v>
      </c>
      <c r="F28">
        <v>663</v>
      </c>
      <c r="G28">
        <f t="shared" si="0"/>
        <v>-67</v>
      </c>
      <c r="H28" s="1">
        <f t="shared" si="1"/>
        <v>-9.1780821917808217E-2</v>
      </c>
    </row>
    <row r="29" spans="1:8" x14ac:dyDescent="0.2">
      <c r="A29">
        <v>5</v>
      </c>
      <c r="B29" t="s">
        <v>0</v>
      </c>
      <c r="C29" t="s">
        <v>37</v>
      </c>
      <c r="D29" t="s">
        <v>38</v>
      </c>
      <c r="E29">
        <v>544</v>
      </c>
      <c r="F29">
        <v>496</v>
      </c>
      <c r="G29">
        <f t="shared" si="0"/>
        <v>-48</v>
      </c>
      <c r="H29" s="1">
        <f t="shared" si="1"/>
        <v>-8.8235294117647065E-2</v>
      </c>
    </row>
    <row r="30" spans="1:8" x14ac:dyDescent="0.2">
      <c r="A30">
        <v>5</v>
      </c>
      <c r="B30" t="s">
        <v>0</v>
      </c>
      <c r="C30" t="s">
        <v>41</v>
      </c>
      <c r="D30" t="s">
        <v>42</v>
      </c>
      <c r="E30">
        <v>3589</v>
      </c>
      <c r="F30">
        <v>3470</v>
      </c>
      <c r="G30">
        <f t="shared" si="0"/>
        <v>-119</v>
      </c>
      <c r="H30" s="1">
        <f t="shared" si="1"/>
        <v>-3.3156868208414597E-2</v>
      </c>
    </row>
    <row r="31" spans="1:8" x14ac:dyDescent="0.2">
      <c r="A31">
        <v>5</v>
      </c>
      <c r="B31" t="s">
        <v>0</v>
      </c>
      <c r="C31" t="s">
        <v>55</v>
      </c>
      <c r="D31" t="s">
        <v>56</v>
      </c>
      <c r="E31">
        <v>811</v>
      </c>
      <c r="F31">
        <v>701</v>
      </c>
      <c r="G31">
        <f t="shared" si="0"/>
        <v>-110</v>
      </c>
      <c r="H31" s="1">
        <f t="shared" si="1"/>
        <v>-0.13563501849568435</v>
      </c>
    </row>
    <row r="32" spans="1:8" x14ac:dyDescent="0.2">
      <c r="A32">
        <v>5</v>
      </c>
      <c r="B32" t="s">
        <v>0</v>
      </c>
      <c r="C32" t="s">
        <v>59</v>
      </c>
      <c r="D32" t="s">
        <v>60</v>
      </c>
      <c r="E32">
        <v>2886</v>
      </c>
      <c r="F32">
        <v>2559</v>
      </c>
      <c r="G32">
        <f t="shared" si="0"/>
        <v>-327</v>
      </c>
      <c r="H32" s="1">
        <f t="shared" si="1"/>
        <v>-0.11330561330561331</v>
      </c>
    </row>
    <row r="33" spans="1:8" x14ac:dyDescent="0.2">
      <c r="A33">
        <v>5</v>
      </c>
      <c r="B33" t="s">
        <v>0</v>
      </c>
      <c r="C33" t="s">
        <v>61</v>
      </c>
      <c r="D33" t="s">
        <v>62</v>
      </c>
      <c r="E33">
        <v>1545</v>
      </c>
      <c r="F33">
        <v>1466</v>
      </c>
      <c r="G33">
        <f t="shared" si="0"/>
        <v>-79</v>
      </c>
      <c r="H33" s="1">
        <f t="shared" si="1"/>
        <v>-5.1132686084142398E-2</v>
      </c>
    </row>
    <row r="34" spans="1:8" x14ac:dyDescent="0.2">
      <c r="A34">
        <v>5</v>
      </c>
      <c r="B34" t="s">
        <v>0</v>
      </c>
      <c r="C34" t="s">
        <v>67</v>
      </c>
      <c r="D34" t="s">
        <v>68</v>
      </c>
      <c r="E34">
        <v>1467</v>
      </c>
      <c r="F34">
        <v>462</v>
      </c>
      <c r="G34">
        <f t="shared" si="0"/>
        <v>-1005</v>
      </c>
      <c r="H34" s="1">
        <f t="shared" si="1"/>
        <v>-0.68507157464212676</v>
      </c>
    </row>
    <row r="35" spans="1:8" x14ac:dyDescent="0.2">
      <c r="A35">
        <v>5</v>
      </c>
      <c r="B35" t="s">
        <v>0</v>
      </c>
      <c r="C35" t="s">
        <v>110</v>
      </c>
      <c r="D35" t="s">
        <v>111</v>
      </c>
      <c r="E35">
        <v>5709</v>
      </c>
      <c r="F35">
        <v>5947</v>
      </c>
      <c r="G35">
        <f t="shared" si="0"/>
        <v>238</v>
      </c>
      <c r="H35" s="1">
        <f t="shared" si="1"/>
        <v>4.1688561919775789E-2</v>
      </c>
    </row>
    <row r="36" spans="1:8" x14ac:dyDescent="0.2">
      <c r="A36">
        <v>6</v>
      </c>
      <c r="B36" t="s">
        <v>0</v>
      </c>
      <c r="C36" t="s">
        <v>23</v>
      </c>
      <c r="D36" t="s">
        <v>24</v>
      </c>
      <c r="E36">
        <v>1458</v>
      </c>
      <c r="F36">
        <v>1374</v>
      </c>
      <c r="G36">
        <f t="shared" si="0"/>
        <v>-84</v>
      </c>
      <c r="H36" s="1">
        <f t="shared" si="1"/>
        <v>-5.7613168724279837E-2</v>
      </c>
    </row>
    <row r="37" spans="1:8" x14ac:dyDescent="0.2">
      <c r="A37">
        <v>6</v>
      </c>
      <c r="B37" t="s">
        <v>0</v>
      </c>
      <c r="C37" t="s">
        <v>53</v>
      </c>
      <c r="D37" t="s">
        <v>54</v>
      </c>
      <c r="E37">
        <v>1678</v>
      </c>
      <c r="F37">
        <v>1509</v>
      </c>
      <c r="G37">
        <f t="shared" si="0"/>
        <v>-169</v>
      </c>
      <c r="H37" s="1">
        <f t="shared" si="1"/>
        <v>-0.10071513706793803</v>
      </c>
    </row>
    <row r="38" spans="1:8" x14ac:dyDescent="0.2">
      <c r="A38">
        <v>6</v>
      </c>
      <c r="B38" t="s">
        <v>0</v>
      </c>
      <c r="C38" t="s">
        <v>102</v>
      </c>
      <c r="D38" t="s">
        <v>103</v>
      </c>
      <c r="E38">
        <v>2647</v>
      </c>
      <c r="F38">
        <v>2635</v>
      </c>
      <c r="G38">
        <f t="shared" si="0"/>
        <v>-12</v>
      </c>
      <c r="H38" s="1">
        <f t="shared" si="1"/>
        <v>-4.533434076312807E-3</v>
      </c>
    </row>
    <row r="39" spans="1:8" x14ac:dyDescent="0.2">
      <c r="A39">
        <v>6</v>
      </c>
      <c r="B39" t="s">
        <v>0</v>
      </c>
      <c r="C39" t="s">
        <v>104</v>
      </c>
      <c r="D39" t="s">
        <v>105</v>
      </c>
      <c r="E39">
        <v>876</v>
      </c>
      <c r="F39">
        <v>729</v>
      </c>
      <c r="G39">
        <f t="shared" si="0"/>
        <v>-147</v>
      </c>
      <c r="H39" s="1">
        <f t="shared" si="1"/>
        <v>-0.1678082191780822</v>
      </c>
    </row>
    <row r="40" spans="1:8" x14ac:dyDescent="0.2">
      <c r="A40">
        <v>6</v>
      </c>
      <c r="B40" t="s">
        <v>0</v>
      </c>
      <c r="C40" t="s">
        <v>106</v>
      </c>
      <c r="D40" t="s">
        <v>107</v>
      </c>
      <c r="E40">
        <v>1415</v>
      </c>
      <c r="F40">
        <v>1261</v>
      </c>
      <c r="G40">
        <f t="shared" si="0"/>
        <v>-154</v>
      </c>
      <c r="H40" s="1">
        <f t="shared" si="1"/>
        <v>-0.1088339222614841</v>
      </c>
    </row>
    <row r="41" spans="1:8" x14ac:dyDescent="0.2">
      <c r="A41">
        <v>6</v>
      </c>
      <c r="B41" t="s">
        <v>0</v>
      </c>
      <c r="C41" t="s">
        <v>108</v>
      </c>
      <c r="D41" t="s">
        <v>109</v>
      </c>
      <c r="E41">
        <v>747</v>
      </c>
      <c r="F41">
        <v>580</v>
      </c>
      <c r="G41">
        <f t="shared" si="0"/>
        <v>-167</v>
      </c>
      <c r="H41" s="1">
        <f t="shared" si="1"/>
        <v>-0.22356091030789826</v>
      </c>
    </row>
    <row r="42" spans="1:8" x14ac:dyDescent="0.2">
      <c r="A42">
        <v>6</v>
      </c>
      <c r="B42" t="s">
        <v>0</v>
      </c>
      <c r="C42" t="s">
        <v>135</v>
      </c>
      <c r="D42" t="s">
        <v>136</v>
      </c>
      <c r="E42">
        <v>210</v>
      </c>
      <c r="F42">
        <v>150</v>
      </c>
      <c r="G42">
        <f t="shared" si="0"/>
        <v>-60</v>
      </c>
      <c r="H42" s="1">
        <f t="shared" si="1"/>
        <v>-0.2857142857142857</v>
      </c>
    </row>
    <row r="43" spans="1:8" x14ac:dyDescent="0.2">
      <c r="A43">
        <v>6</v>
      </c>
      <c r="B43" t="s">
        <v>0</v>
      </c>
      <c r="C43" t="s">
        <v>137</v>
      </c>
      <c r="D43" t="s">
        <v>138</v>
      </c>
      <c r="E43">
        <v>114</v>
      </c>
      <c r="F43">
        <v>213</v>
      </c>
      <c r="G43">
        <f t="shared" si="0"/>
        <v>99</v>
      </c>
      <c r="H43" s="1">
        <f t="shared" si="1"/>
        <v>0.86842105263157898</v>
      </c>
    </row>
    <row r="44" spans="1:8" x14ac:dyDescent="0.2">
      <c r="A44">
        <v>6</v>
      </c>
      <c r="B44" t="s">
        <v>0</v>
      </c>
      <c r="C44" t="s">
        <v>139</v>
      </c>
      <c r="D44" t="s">
        <v>140</v>
      </c>
      <c r="E44">
        <v>250</v>
      </c>
      <c r="F44">
        <v>249</v>
      </c>
      <c r="G44">
        <f t="shared" si="0"/>
        <v>-1</v>
      </c>
      <c r="H44" s="1">
        <f t="shared" si="1"/>
        <v>-4.0000000000000001E-3</v>
      </c>
    </row>
    <row r="45" spans="1:8" x14ac:dyDescent="0.2">
      <c r="A45">
        <v>6</v>
      </c>
      <c r="B45" t="s">
        <v>0</v>
      </c>
      <c r="C45" t="s">
        <v>141</v>
      </c>
      <c r="D45" t="s">
        <v>142</v>
      </c>
      <c r="E45">
        <v>102</v>
      </c>
      <c r="F45">
        <v>94</v>
      </c>
      <c r="G45">
        <f t="shared" si="0"/>
        <v>-8</v>
      </c>
      <c r="H45" s="1">
        <f t="shared" si="1"/>
        <v>-7.8431372549019607E-2</v>
      </c>
    </row>
    <row r="46" spans="1:8" x14ac:dyDescent="0.2">
      <c r="A46">
        <v>6</v>
      </c>
      <c r="B46" t="s">
        <v>0</v>
      </c>
      <c r="C46" t="s">
        <v>147</v>
      </c>
      <c r="D46" t="s">
        <v>148</v>
      </c>
      <c r="E46">
        <v>676</v>
      </c>
      <c r="F46">
        <v>613</v>
      </c>
      <c r="G46">
        <f t="shared" si="0"/>
        <v>-63</v>
      </c>
      <c r="H46" s="1">
        <f t="shared" si="1"/>
        <v>-9.3195266272189353E-2</v>
      </c>
    </row>
    <row r="47" spans="1:8" x14ac:dyDescent="0.2">
      <c r="A47">
        <v>6</v>
      </c>
      <c r="B47" t="s">
        <v>0</v>
      </c>
      <c r="C47" t="s">
        <v>163</v>
      </c>
      <c r="D47" t="s">
        <v>164</v>
      </c>
      <c r="E47">
        <v>146</v>
      </c>
      <c r="F47">
        <v>125</v>
      </c>
      <c r="G47">
        <f t="shared" si="0"/>
        <v>-21</v>
      </c>
      <c r="H47" s="1">
        <f t="shared" si="1"/>
        <v>-0.14383561643835616</v>
      </c>
    </row>
    <row r="48" spans="1:8" x14ac:dyDescent="0.2">
      <c r="A48">
        <v>6</v>
      </c>
      <c r="B48" t="s">
        <v>0</v>
      </c>
      <c r="C48" t="s">
        <v>165</v>
      </c>
      <c r="D48" t="s">
        <v>166</v>
      </c>
      <c r="E48">
        <v>85</v>
      </c>
      <c r="F48">
        <v>48</v>
      </c>
      <c r="G48">
        <f t="shared" si="0"/>
        <v>-37</v>
      </c>
      <c r="H48" s="1">
        <f t="shared" si="1"/>
        <v>-0.43529411764705883</v>
      </c>
    </row>
    <row r="49" spans="1:8" x14ac:dyDescent="0.2">
      <c r="A49">
        <v>6</v>
      </c>
      <c r="B49" t="s">
        <v>0</v>
      </c>
      <c r="C49" t="s">
        <v>167</v>
      </c>
      <c r="D49" t="s">
        <v>168</v>
      </c>
      <c r="E49">
        <v>216</v>
      </c>
      <c r="F49">
        <v>173</v>
      </c>
      <c r="G49">
        <f t="shared" si="0"/>
        <v>-43</v>
      </c>
      <c r="H49" s="1">
        <f t="shared" si="1"/>
        <v>-0.19907407407407407</v>
      </c>
    </row>
    <row r="50" spans="1:8" x14ac:dyDescent="0.2">
      <c r="A50">
        <v>6</v>
      </c>
      <c r="B50" t="s">
        <v>0</v>
      </c>
      <c r="C50" t="s">
        <v>186</v>
      </c>
      <c r="D50" t="s">
        <v>187</v>
      </c>
      <c r="E50">
        <v>687</v>
      </c>
      <c r="F50">
        <v>521</v>
      </c>
      <c r="G50">
        <f t="shared" si="0"/>
        <v>-166</v>
      </c>
      <c r="H50" s="1">
        <f t="shared" si="1"/>
        <v>-0.24163027656477437</v>
      </c>
    </row>
    <row r="51" spans="1:8" x14ac:dyDescent="0.2">
      <c r="A51">
        <v>6</v>
      </c>
      <c r="B51" t="s">
        <v>0</v>
      </c>
      <c r="C51" t="s">
        <v>188</v>
      </c>
      <c r="D51" t="s">
        <v>189</v>
      </c>
      <c r="E51">
        <v>154</v>
      </c>
      <c r="F51">
        <v>151</v>
      </c>
      <c r="G51">
        <f t="shared" si="0"/>
        <v>-3</v>
      </c>
      <c r="H51" s="1">
        <f t="shared" si="1"/>
        <v>-1.948051948051948E-2</v>
      </c>
    </row>
    <row r="52" spans="1:8" x14ac:dyDescent="0.2">
      <c r="A52">
        <v>6</v>
      </c>
      <c r="B52" t="s">
        <v>0</v>
      </c>
      <c r="C52" t="s">
        <v>190</v>
      </c>
      <c r="D52" t="s">
        <v>191</v>
      </c>
      <c r="E52">
        <v>167</v>
      </c>
      <c r="F52">
        <v>206</v>
      </c>
      <c r="G52">
        <f t="shared" si="0"/>
        <v>39</v>
      </c>
      <c r="H52" s="1">
        <f t="shared" si="1"/>
        <v>0.23353293413173654</v>
      </c>
    </row>
    <row r="53" spans="1:8" x14ac:dyDescent="0.2">
      <c r="A53">
        <v>6</v>
      </c>
      <c r="B53" t="s">
        <v>0</v>
      </c>
      <c r="C53" t="s">
        <v>192</v>
      </c>
      <c r="D53" t="s">
        <v>193</v>
      </c>
      <c r="E53">
        <v>87</v>
      </c>
      <c r="F53">
        <v>67</v>
      </c>
      <c r="G53">
        <f t="shared" si="0"/>
        <v>-20</v>
      </c>
      <c r="H53" s="1">
        <f t="shared" si="1"/>
        <v>-0.22988505747126436</v>
      </c>
    </row>
    <row r="54" spans="1:8" x14ac:dyDescent="0.2">
      <c r="A54">
        <v>6</v>
      </c>
      <c r="B54" t="s">
        <v>0</v>
      </c>
      <c r="C54" t="s">
        <v>194</v>
      </c>
      <c r="D54" t="s">
        <v>195</v>
      </c>
      <c r="E54">
        <v>197</v>
      </c>
      <c r="F54">
        <v>194</v>
      </c>
      <c r="G54">
        <f t="shared" si="0"/>
        <v>-3</v>
      </c>
      <c r="H54" s="1">
        <f t="shared" si="1"/>
        <v>-1.5228426395939087E-2</v>
      </c>
    </row>
    <row r="55" spans="1:8" x14ac:dyDescent="0.2">
      <c r="A55">
        <v>6</v>
      </c>
      <c r="B55" t="s">
        <v>0</v>
      </c>
      <c r="C55" t="s">
        <v>258</v>
      </c>
      <c r="D55" t="s">
        <v>259</v>
      </c>
      <c r="E55">
        <v>982</v>
      </c>
      <c r="F55">
        <v>924</v>
      </c>
      <c r="G55">
        <f t="shared" si="0"/>
        <v>-58</v>
      </c>
      <c r="H55" s="1">
        <f t="shared" si="1"/>
        <v>-5.9063136456211814E-2</v>
      </c>
    </row>
    <row r="56" spans="1:8" x14ac:dyDescent="0.2">
      <c r="A56">
        <v>6</v>
      </c>
      <c r="B56" t="s">
        <v>0</v>
      </c>
      <c r="C56" t="s">
        <v>262</v>
      </c>
      <c r="D56" t="s">
        <v>263</v>
      </c>
      <c r="E56">
        <v>211</v>
      </c>
      <c r="F56">
        <v>164</v>
      </c>
      <c r="G56">
        <f t="shared" si="0"/>
        <v>-47</v>
      </c>
      <c r="H56" s="1">
        <f t="shared" si="1"/>
        <v>-0.22274881516587677</v>
      </c>
    </row>
    <row r="57" spans="1:8" x14ac:dyDescent="0.2">
      <c r="A57">
        <v>6</v>
      </c>
      <c r="B57" t="s">
        <v>0</v>
      </c>
      <c r="C57" t="s">
        <v>264</v>
      </c>
      <c r="D57" t="s">
        <v>265</v>
      </c>
      <c r="E57">
        <v>213</v>
      </c>
      <c r="F57">
        <v>186</v>
      </c>
      <c r="G57">
        <f t="shared" si="0"/>
        <v>-27</v>
      </c>
      <c r="H57" s="1">
        <f t="shared" si="1"/>
        <v>-0.12676056338028169</v>
      </c>
    </row>
    <row r="58" spans="1:8" x14ac:dyDescent="0.2">
      <c r="A58">
        <v>6</v>
      </c>
      <c r="B58" t="s">
        <v>0</v>
      </c>
      <c r="C58" t="s">
        <v>266</v>
      </c>
      <c r="D58" t="s">
        <v>267</v>
      </c>
      <c r="E58">
        <v>215</v>
      </c>
      <c r="F58">
        <v>196</v>
      </c>
      <c r="G58">
        <f t="shared" si="0"/>
        <v>-19</v>
      </c>
      <c r="H58" s="1">
        <f t="shared" si="1"/>
        <v>-8.8372093023255813E-2</v>
      </c>
    </row>
    <row r="59" spans="1:8" x14ac:dyDescent="0.2">
      <c r="A59">
        <v>6</v>
      </c>
      <c r="B59" t="s">
        <v>0</v>
      </c>
      <c r="C59" t="s">
        <v>382</v>
      </c>
      <c r="D59" t="s">
        <v>383</v>
      </c>
      <c r="E59">
        <v>182</v>
      </c>
      <c r="F59">
        <v>134</v>
      </c>
      <c r="G59">
        <f t="shared" si="0"/>
        <v>-48</v>
      </c>
      <c r="H59" s="1">
        <f t="shared" si="1"/>
        <v>-0.26373626373626374</v>
      </c>
    </row>
    <row r="60" spans="1:8" x14ac:dyDescent="0.2">
      <c r="A60">
        <v>6</v>
      </c>
      <c r="B60" t="s">
        <v>0</v>
      </c>
      <c r="C60" t="s">
        <v>384</v>
      </c>
      <c r="D60" t="s">
        <v>385</v>
      </c>
      <c r="E60">
        <v>1278</v>
      </c>
      <c r="F60">
        <v>1259</v>
      </c>
      <c r="G60">
        <f t="shared" si="0"/>
        <v>-19</v>
      </c>
      <c r="H60" s="1">
        <f t="shared" si="1"/>
        <v>-1.486697965571205E-2</v>
      </c>
    </row>
    <row r="61" spans="1:8" x14ac:dyDescent="0.2">
      <c r="A61">
        <v>6</v>
      </c>
      <c r="B61" t="s">
        <v>0</v>
      </c>
      <c r="C61" t="s">
        <v>386</v>
      </c>
      <c r="D61" t="s">
        <v>387</v>
      </c>
      <c r="E61">
        <v>152</v>
      </c>
      <c r="F61">
        <v>144</v>
      </c>
      <c r="G61">
        <f t="shared" si="0"/>
        <v>-8</v>
      </c>
      <c r="H61" s="1">
        <f t="shared" si="1"/>
        <v>-5.2631578947368418E-2</v>
      </c>
    </row>
    <row r="62" spans="1:8" x14ac:dyDescent="0.2">
      <c r="A62">
        <v>6</v>
      </c>
      <c r="B62" t="s">
        <v>0</v>
      </c>
      <c r="C62" t="s">
        <v>388</v>
      </c>
      <c r="D62" t="s">
        <v>389</v>
      </c>
      <c r="E62">
        <v>130</v>
      </c>
      <c r="F62">
        <v>133</v>
      </c>
      <c r="G62">
        <f t="shared" si="0"/>
        <v>3</v>
      </c>
      <c r="H62" s="1">
        <f t="shared" si="1"/>
        <v>2.3076923076923078E-2</v>
      </c>
    </row>
    <row r="63" spans="1:8" x14ac:dyDescent="0.2">
      <c r="A63">
        <v>6</v>
      </c>
      <c r="B63" t="s">
        <v>0</v>
      </c>
      <c r="C63" t="s">
        <v>390</v>
      </c>
      <c r="D63" t="s">
        <v>391</v>
      </c>
      <c r="E63">
        <v>292</v>
      </c>
      <c r="F63">
        <v>273</v>
      </c>
      <c r="G63">
        <f t="shared" si="0"/>
        <v>-19</v>
      </c>
      <c r="H63" s="1">
        <f t="shared" si="1"/>
        <v>-6.5068493150684928E-2</v>
      </c>
    </row>
    <row r="64" spans="1:8" x14ac:dyDescent="0.2">
      <c r="A64">
        <v>6</v>
      </c>
      <c r="B64" t="s">
        <v>0</v>
      </c>
      <c r="C64" t="s">
        <v>392</v>
      </c>
      <c r="D64" t="s">
        <v>393</v>
      </c>
      <c r="E64">
        <v>118</v>
      </c>
      <c r="F64">
        <v>120</v>
      </c>
      <c r="G64">
        <f t="shared" si="0"/>
        <v>2</v>
      </c>
      <c r="H64" s="1">
        <f t="shared" si="1"/>
        <v>1.6949152542372881E-2</v>
      </c>
    </row>
    <row r="65" spans="1:8" x14ac:dyDescent="0.2">
      <c r="A65">
        <v>6</v>
      </c>
      <c r="B65" t="s">
        <v>0</v>
      </c>
      <c r="C65" t="s">
        <v>406</v>
      </c>
      <c r="D65" t="s">
        <v>407</v>
      </c>
      <c r="E65">
        <v>1150</v>
      </c>
      <c r="F65">
        <v>1134</v>
      </c>
      <c r="G65">
        <f t="shared" si="0"/>
        <v>-16</v>
      </c>
      <c r="H65" s="1">
        <f t="shared" si="1"/>
        <v>-1.391304347826087E-2</v>
      </c>
    </row>
    <row r="66" spans="1:8" x14ac:dyDescent="0.2">
      <c r="A66">
        <v>6</v>
      </c>
      <c r="B66" t="s">
        <v>0</v>
      </c>
      <c r="C66" t="s">
        <v>408</v>
      </c>
      <c r="D66" t="s">
        <v>409</v>
      </c>
      <c r="E66">
        <v>253</v>
      </c>
      <c r="F66">
        <v>182</v>
      </c>
      <c r="G66">
        <f t="shared" si="0"/>
        <v>-71</v>
      </c>
      <c r="H66" s="1">
        <f t="shared" si="1"/>
        <v>-0.28063241106719367</v>
      </c>
    </row>
    <row r="67" spans="1:8" x14ac:dyDescent="0.2">
      <c r="A67">
        <v>6</v>
      </c>
      <c r="B67" t="s">
        <v>0</v>
      </c>
      <c r="C67" t="s">
        <v>410</v>
      </c>
      <c r="D67" t="s">
        <v>411</v>
      </c>
      <c r="E67">
        <v>344</v>
      </c>
      <c r="F67">
        <v>300</v>
      </c>
      <c r="G67">
        <f t="shared" ref="G67:G130" si="2">SUM(F67-E67)</f>
        <v>-44</v>
      </c>
      <c r="H67" s="1">
        <f t="shared" ref="H67:H130" si="3">SUM(G67/E67)</f>
        <v>-0.12790697674418605</v>
      </c>
    </row>
    <row r="68" spans="1:8" x14ac:dyDescent="0.2">
      <c r="A68">
        <v>6</v>
      </c>
      <c r="B68" t="s">
        <v>0</v>
      </c>
      <c r="C68" t="s">
        <v>412</v>
      </c>
      <c r="D68" t="s">
        <v>413</v>
      </c>
      <c r="E68">
        <v>375</v>
      </c>
      <c r="F68">
        <v>251</v>
      </c>
      <c r="G68">
        <f t="shared" si="2"/>
        <v>-124</v>
      </c>
      <c r="H68" s="1">
        <f t="shared" si="3"/>
        <v>-0.33066666666666666</v>
      </c>
    </row>
    <row r="69" spans="1:8" x14ac:dyDescent="0.2">
      <c r="A69">
        <v>7</v>
      </c>
      <c r="B69" t="s">
        <v>457</v>
      </c>
      <c r="C69" t="s">
        <v>484</v>
      </c>
      <c r="D69" t="s">
        <v>485</v>
      </c>
      <c r="E69">
        <v>1608</v>
      </c>
      <c r="F69">
        <v>2237</v>
      </c>
      <c r="G69">
        <f t="shared" si="2"/>
        <v>629</v>
      </c>
      <c r="H69" s="1">
        <f t="shared" si="3"/>
        <v>0.39116915422885573</v>
      </c>
    </row>
    <row r="70" spans="1:8" x14ac:dyDescent="0.2">
      <c r="A70">
        <v>7</v>
      </c>
      <c r="B70" t="s">
        <v>457</v>
      </c>
      <c r="C70" t="s">
        <v>496</v>
      </c>
      <c r="D70" t="s">
        <v>497</v>
      </c>
      <c r="E70">
        <v>1951</v>
      </c>
      <c r="F70">
        <v>2289</v>
      </c>
      <c r="G70">
        <f t="shared" si="2"/>
        <v>338</v>
      </c>
      <c r="H70" s="1">
        <f t="shared" si="3"/>
        <v>0.17324449000512557</v>
      </c>
    </row>
    <row r="71" spans="1:8" x14ac:dyDescent="0.2">
      <c r="A71">
        <v>7</v>
      </c>
      <c r="B71" t="s">
        <v>457</v>
      </c>
      <c r="C71" t="s">
        <v>498</v>
      </c>
      <c r="D71" t="s">
        <v>499</v>
      </c>
      <c r="E71">
        <v>1440</v>
      </c>
      <c r="F71">
        <v>1539</v>
      </c>
      <c r="G71">
        <f t="shared" si="2"/>
        <v>99</v>
      </c>
      <c r="H71" s="1">
        <f t="shared" si="3"/>
        <v>6.8750000000000006E-2</v>
      </c>
    </row>
    <row r="72" spans="1:8" x14ac:dyDescent="0.2">
      <c r="A72">
        <v>7</v>
      </c>
      <c r="B72" t="s">
        <v>457</v>
      </c>
      <c r="C72" t="s">
        <v>516</v>
      </c>
      <c r="D72" t="s">
        <v>517</v>
      </c>
      <c r="E72">
        <v>4203</v>
      </c>
      <c r="F72">
        <v>5121</v>
      </c>
      <c r="G72">
        <f t="shared" si="2"/>
        <v>918</v>
      </c>
      <c r="H72" s="1">
        <f t="shared" si="3"/>
        <v>0.21841541755888652</v>
      </c>
    </row>
    <row r="73" spans="1:8" x14ac:dyDescent="0.2">
      <c r="A73">
        <v>7</v>
      </c>
      <c r="B73" t="s">
        <v>457</v>
      </c>
      <c r="C73" t="s">
        <v>518</v>
      </c>
      <c r="D73" t="s">
        <v>519</v>
      </c>
      <c r="E73">
        <v>2866</v>
      </c>
      <c r="F73">
        <v>3121</v>
      </c>
      <c r="G73">
        <f t="shared" si="2"/>
        <v>255</v>
      </c>
      <c r="H73" s="1">
        <f t="shared" si="3"/>
        <v>8.8974180041870202E-2</v>
      </c>
    </row>
    <row r="74" spans="1:8" x14ac:dyDescent="0.2">
      <c r="A74">
        <v>7</v>
      </c>
      <c r="B74" t="s">
        <v>457</v>
      </c>
      <c r="C74" t="s">
        <v>520</v>
      </c>
      <c r="D74" t="s">
        <v>521</v>
      </c>
      <c r="E74">
        <v>3694</v>
      </c>
      <c r="F74">
        <v>4051</v>
      </c>
      <c r="G74">
        <f t="shared" si="2"/>
        <v>357</v>
      </c>
      <c r="H74" s="1">
        <f t="shared" si="3"/>
        <v>9.6643205197617765E-2</v>
      </c>
    </row>
    <row r="75" spans="1:8" x14ac:dyDescent="0.2">
      <c r="A75">
        <v>7</v>
      </c>
      <c r="B75" t="s">
        <v>457</v>
      </c>
      <c r="C75" t="s">
        <v>522</v>
      </c>
      <c r="D75" t="s">
        <v>523</v>
      </c>
      <c r="E75">
        <v>1941</v>
      </c>
      <c r="F75">
        <v>2331</v>
      </c>
      <c r="G75">
        <f t="shared" si="2"/>
        <v>390</v>
      </c>
      <c r="H75" s="1">
        <f t="shared" si="3"/>
        <v>0.20092735703245751</v>
      </c>
    </row>
    <row r="76" spans="1:8" x14ac:dyDescent="0.2">
      <c r="A76">
        <v>8</v>
      </c>
      <c r="B76" t="s">
        <v>457</v>
      </c>
      <c r="C76" t="s">
        <v>458</v>
      </c>
      <c r="D76" t="s">
        <v>459</v>
      </c>
      <c r="E76">
        <v>3143</v>
      </c>
      <c r="F76">
        <v>3647</v>
      </c>
      <c r="G76">
        <f t="shared" si="2"/>
        <v>504</v>
      </c>
      <c r="H76" s="1">
        <f t="shared" si="3"/>
        <v>0.16035634743875279</v>
      </c>
    </row>
    <row r="77" spans="1:8" x14ac:dyDescent="0.2">
      <c r="A77">
        <v>8</v>
      </c>
      <c r="B77" t="s">
        <v>457</v>
      </c>
      <c r="C77" t="s">
        <v>460</v>
      </c>
      <c r="D77" t="s">
        <v>461</v>
      </c>
      <c r="E77">
        <v>3310</v>
      </c>
      <c r="F77">
        <v>3782</v>
      </c>
      <c r="G77">
        <f t="shared" si="2"/>
        <v>472</v>
      </c>
      <c r="H77" s="1">
        <f t="shared" si="3"/>
        <v>0.14259818731117824</v>
      </c>
    </row>
    <row r="78" spans="1:8" x14ac:dyDescent="0.2">
      <c r="A78">
        <v>8</v>
      </c>
      <c r="B78" t="s">
        <v>457</v>
      </c>
      <c r="C78" t="s">
        <v>480</v>
      </c>
      <c r="D78" t="s">
        <v>481</v>
      </c>
      <c r="E78">
        <v>3644</v>
      </c>
      <c r="F78">
        <v>4447</v>
      </c>
      <c r="G78">
        <f t="shared" si="2"/>
        <v>803</v>
      </c>
      <c r="H78" s="1">
        <f t="shared" si="3"/>
        <v>0.22036223929747531</v>
      </c>
    </row>
    <row r="79" spans="1:8" x14ac:dyDescent="0.2">
      <c r="A79">
        <v>8</v>
      </c>
      <c r="B79" t="s">
        <v>457</v>
      </c>
      <c r="C79" t="s">
        <v>486</v>
      </c>
      <c r="D79" t="s">
        <v>487</v>
      </c>
      <c r="E79">
        <v>1432</v>
      </c>
      <c r="F79">
        <v>1712</v>
      </c>
      <c r="G79">
        <f t="shared" si="2"/>
        <v>280</v>
      </c>
      <c r="H79" s="1">
        <f t="shared" si="3"/>
        <v>0.19553072625698323</v>
      </c>
    </row>
    <row r="80" spans="1:8" x14ac:dyDescent="0.2">
      <c r="A80">
        <v>8</v>
      </c>
      <c r="B80" t="s">
        <v>457</v>
      </c>
      <c r="C80" t="s">
        <v>502</v>
      </c>
      <c r="D80" t="s">
        <v>503</v>
      </c>
      <c r="E80">
        <v>3562</v>
      </c>
      <c r="F80">
        <v>5555</v>
      </c>
      <c r="G80">
        <f t="shared" si="2"/>
        <v>1993</v>
      </c>
      <c r="H80" s="1">
        <f t="shared" si="3"/>
        <v>0.55951712521055585</v>
      </c>
    </row>
    <row r="81" spans="1:8" x14ac:dyDescent="0.2">
      <c r="A81">
        <v>8</v>
      </c>
      <c r="B81" t="s">
        <v>457</v>
      </c>
      <c r="C81" t="s">
        <v>512</v>
      </c>
      <c r="D81" t="s">
        <v>513</v>
      </c>
      <c r="E81">
        <v>2739</v>
      </c>
      <c r="F81">
        <v>3954</v>
      </c>
      <c r="G81">
        <f t="shared" si="2"/>
        <v>1215</v>
      </c>
      <c r="H81" s="1">
        <f t="shared" si="3"/>
        <v>0.44359255202628695</v>
      </c>
    </row>
    <row r="82" spans="1:8" x14ac:dyDescent="0.2">
      <c r="A82">
        <v>9</v>
      </c>
      <c r="B82" t="s">
        <v>377</v>
      </c>
      <c r="C82" t="s">
        <v>378</v>
      </c>
      <c r="D82" t="s">
        <v>379</v>
      </c>
      <c r="E82">
        <v>3839</v>
      </c>
      <c r="F82">
        <v>3560</v>
      </c>
      <c r="G82">
        <f t="shared" si="2"/>
        <v>-279</v>
      </c>
      <c r="H82" s="1">
        <f t="shared" si="3"/>
        <v>-7.2675175827038294E-2</v>
      </c>
    </row>
    <row r="83" spans="1:8" x14ac:dyDescent="0.2">
      <c r="A83">
        <v>9</v>
      </c>
      <c r="B83" t="s">
        <v>377</v>
      </c>
      <c r="C83" t="s">
        <v>380</v>
      </c>
      <c r="D83" t="s">
        <v>381</v>
      </c>
      <c r="E83">
        <v>958</v>
      </c>
      <c r="F83">
        <v>1108</v>
      </c>
      <c r="G83">
        <f t="shared" si="2"/>
        <v>150</v>
      </c>
      <c r="H83" s="1">
        <f t="shared" si="3"/>
        <v>0.15657620041753653</v>
      </c>
    </row>
    <row r="84" spans="1:8" x14ac:dyDescent="0.2">
      <c r="A84">
        <v>9</v>
      </c>
      <c r="B84" t="s">
        <v>377</v>
      </c>
      <c r="C84" t="s">
        <v>394</v>
      </c>
      <c r="D84" t="s">
        <v>395</v>
      </c>
      <c r="E84">
        <v>1647</v>
      </c>
      <c r="F84">
        <v>1532</v>
      </c>
      <c r="G84">
        <f t="shared" si="2"/>
        <v>-115</v>
      </c>
      <c r="H84" s="1">
        <f t="shared" si="3"/>
        <v>-6.9823922282938683E-2</v>
      </c>
    </row>
    <row r="85" spans="1:8" x14ac:dyDescent="0.2">
      <c r="A85">
        <v>9</v>
      </c>
      <c r="B85" t="s">
        <v>377</v>
      </c>
      <c r="C85" t="s">
        <v>396</v>
      </c>
      <c r="D85" t="s">
        <v>397</v>
      </c>
      <c r="E85">
        <v>1362</v>
      </c>
      <c r="F85">
        <v>1511</v>
      </c>
      <c r="G85">
        <f t="shared" si="2"/>
        <v>149</v>
      </c>
      <c r="H85" s="1">
        <f t="shared" si="3"/>
        <v>0.10939794419970632</v>
      </c>
    </row>
    <row r="86" spans="1:8" x14ac:dyDescent="0.2">
      <c r="A86">
        <v>9</v>
      </c>
      <c r="B86" t="s">
        <v>377</v>
      </c>
      <c r="C86" t="s">
        <v>398</v>
      </c>
      <c r="D86" t="s">
        <v>399</v>
      </c>
      <c r="E86">
        <v>220</v>
      </c>
      <c r="F86">
        <v>272</v>
      </c>
      <c r="G86">
        <f t="shared" si="2"/>
        <v>52</v>
      </c>
      <c r="H86" s="1">
        <f t="shared" si="3"/>
        <v>0.23636363636363636</v>
      </c>
    </row>
    <row r="87" spans="1:8" x14ac:dyDescent="0.2">
      <c r="A87">
        <v>9</v>
      </c>
      <c r="B87" t="s">
        <v>377</v>
      </c>
      <c r="C87" t="s">
        <v>400</v>
      </c>
      <c r="D87" t="s">
        <v>401</v>
      </c>
      <c r="E87">
        <v>1014</v>
      </c>
      <c r="F87">
        <v>987</v>
      </c>
      <c r="G87">
        <f t="shared" si="2"/>
        <v>-27</v>
      </c>
      <c r="H87" s="1">
        <f t="shared" si="3"/>
        <v>-2.6627218934911243E-2</v>
      </c>
    </row>
    <row r="88" spans="1:8" x14ac:dyDescent="0.2">
      <c r="A88">
        <v>9</v>
      </c>
      <c r="B88" t="s">
        <v>377</v>
      </c>
      <c r="C88" t="s">
        <v>404</v>
      </c>
      <c r="D88" t="s">
        <v>405</v>
      </c>
      <c r="E88">
        <v>712</v>
      </c>
      <c r="F88">
        <v>632</v>
      </c>
      <c r="G88">
        <f t="shared" si="2"/>
        <v>-80</v>
      </c>
      <c r="H88" s="1">
        <f t="shared" si="3"/>
        <v>-0.11235955056179775</v>
      </c>
    </row>
    <row r="89" spans="1:8" x14ac:dyDescent="0.2">
      <c r="A89">
        <v>9</v>
      </c>
      <c r="B89" t="s">
        <v>377</v>
      </c>
      <c r="C89" t="s">
        <v>449</v>
      </c>
      <c r="D89" t="s">
        <v>450</v>
      </c>
      <c r="E89">
        <v>1719</v>
      </c>
      <c r="F89">
        <v>1311</v>
      </c>
      <c r="G89">
        <f t="shared" si="2"/>
        <v>-408</v>
      </c>
      <c r="H89" s="1">
        <f t="shared" si="3"/>
        <v>-0.23734729493891799</v>
      </c>
    </row>
    <row r="90" spans="1:8" x14ac:dyDescent="0.2">
      <c r="A90">
        <v>9</v>
      </c>
      <c r="B90" t="s">
        <v>377</v>
      </c>
      <c r="C90" t="s">
        <v>451</v>
      </c>
      <c r="D90" t="s">
        <v>452</v>
      </c>
      <c r="E90">
        <v>333</v>
      </c>
      <c r="F90">
        <v>437</v>
      </c>
      <c r="G90">
        <f t="shared" si="2"/>
        <v>104</v>
      </c>
      <c r="H90" s="1">
        <f t="shared" si="3"/>
        <v>0.31231231231231232</v>
      </c>
    </row>
    <row r="91" spans="1:8" x14ac:dyDescent="0.2">
      <c r="A91">
        <v>9</v>
      </c>
      <c r="B91" t="s">
        <v>377</v>
      </c>
      <c r="C91" t="s">
        <v>462</v>
      </c>
      <c r="D91" t="s">
        <v>463</v>
      </c>
      <c r="E91">
        <v>2767</v>
      </c>
      <c r="F91">
        <v>3701</v>
      </c>
      <c r="G91">
        <f t="shared" si="2"/>
        <v>934</v>
      </c>
      <c r="H91" s="1">
        <f t="shared" si="3"/>
        <v>0.33754969280809544</v>
      </c>
    </row>
    <row r="92" spans="1:8" x14ac:dyDescent="0.2">
      <c r="A92">
        <v>9</v>
      </c>
      <c r="B92" t="s">
        <v>377</v>
      </c>
      <c r="C92" t="s">
        <v>472</v>
      </c>
      <c r="D92" t="s">
        <v>473</v>
      </c>
      <c r="E92">
        <v>3168</v>
      </c>
      <c r="F92">
        <v>4973</v>
      </c>
      <c r="G92">
        <f t="shared" si="2"/>
        <v>1805</v>
      </c>
      <c r="H92" s="1">
        <f t="shared" si="3"/>
        <v>0.56976010101010099</v>
      </c>
    </row>
    <row r="93" spans="1:8" x14ac:dyDescent="0.2">
      <c r="A93">
        <v>10</v>
      </c>
      <c r="B93" t="s">
        <v>377</v>
      </c>
      <c r="C93" t="s">
        <v>444</v>
      </c>
      <c r="D93" t="s">
        <v>445</v>
      </c>
      <c r="E93">
        <v>1029</v>
      </c>
      <c r="F93">
        <v>1146</v>
      </c>
      <c r="G93">
        <f t="shared" si="2"/>
        <v>117</v>
      </c>
      <c r="H93" s="1">
        <f t="shared" si="3"/>
        <v>0.11370262390670553</v>
      </c>
    </row>
    <row r="94" spans="1:8" x14ac:dyDescent="0.2">
      <c r="A94">
        <v>10</v>
      </c>
      <c r="B94" t="s">
        <v>377</v>
      </c>
      <c r="C94" t="s">
        <v>455</v>
      </c>
      <c r="D94" t="s">
        <v>456</v>
      </c>
      <c r="E94">
        <v>1195</v>
      </c>
      <c r="F94">
        <v>1496</v>
      </c>
      <c r="G94">
        <f t="shared" si="2"/>
        <v>301</v>
      </c>
      <c r="H94" s="1">
        <f t="shared" si="3"/>
        <v>0.25188284518828452</v>
      </c>
    </row>
    <row r="95" spans="1:8" x14ac:dyDescent="0.2">
      <c r="A95">
        <v>10</v>
      </c>
      <c r="B95" t="s">
        <v>377</v>
      </c>
      <c r="C95" t="s">
        <v>464</v>
      </c>
      <c r="D95" t="s">
        <v>465</v>
      </c>
      <c r="E95">
        <v>2124</v>
      </c>
      <c r="F95">
        <v>2229</v>
      </c>
      <c r="G95">
        <f t="shared" si="2"/>
        <v>105</v>
      </c>
      <c r="H95" s="1">
        <f t="shared" si="3"/>
        <v>4.9435028248587573E-2</v>
      </c>
    </row>
    <row r="96" spans="1:8" x14ac:dyDescent="0.2">
      <c r="A96">
        <v>10</v>
      </c>
      <c r="B96" t="s">
        <v>377</v>
      </c>
      <c r="C96" t="s">
        <v>468</v>
      </c>
      <c r="D96" t="s">
        <v>469</v>
      </c>
      <c r="E96">
        <v>566</v>
      </c>
      <c r="F96">
        <v>650</v>
      </c>
      <c r="G96">
        <f t="shared" si="2"/>
        <v>84</v>
      </c>
      <c r="H96" s="1">
        <f t="shared" si="3"/>
        <v>0.14840989399293286</v>
      </c>
    </row>
    <row r="97" spans="1:8" x14ac:dyDescent="0.2">
      <c r="A97">
        <v>10</v>
      </c>
      <c r="B97" t="s">
        <v>377</v>
      </c>
      <c r="C97" t="s">
        <v>470</v>
      </c>
      <c r="D97" t="s">
        <v>471</v>
      </c>
      <c r="E97">
        <v>1515</v>
      </c>
      <c r="F97">
        <v>1716</v>
      </c>
      <c r="G97">
        <f t="shared" si="2"/>
        <v>201</v>
      </c>
      <c r="H97" s="1">
        <f t="shared" si="3"/>
        <v>0.13267326732673268</v>
      </c>
    </row>
    <row r="98" spans="1:8" x14ac:dyDescent="0.2">
      <c r="A98">
        <v>10</v>
      </c>
      <c r="B98" t="s">
        <v>377</v>
      </c>
      <c r="C98" t="s">
        <v>474</v>
      </c>
      <c r="D98" t="s">
        <v>475</v>
      </c>
      <c r="E98">
        <v>1912</v>
      </c>
      <c r="F98">
        <v>1975</v>
      </c>
      <c r="G98">
        <f t="shared" si="2"/>
        <v>63</v>
      </c>
      <c r="H98" s="1">
        <f t="shared" si="3"/>
        <v>3.2949790794979082E-2</v>
      </c>
    </row>
    <row r="99" spans="1:8" x14ac:dyDescent="0.2">
      <c r="A99">
        <v>10</v>
      </c>
      <c r="B99" t="s">
        <v>377</v>
      </c>
      <c r="C99" t="s">
        <v>494</v>
      </c>
      <c r="D99" t="s">
        <v>495</v>
      </c>
      <c r="E99">
        <v>2564</v>
      </c>
      <c r="F99">
        <v>3265</v>
      </c>
      <c r="G99">
        <f t="shared" si="2"/>
        <v>701</v>
      </c>
      <c r="H99" s="1">
        <f t="shared" si="3"/>
        <v>0.27340093603744148</v>
      </c>
    </row>
    <row r="100" spans="1:8" x14ac:dyDescent="0.2">
      <c r="A100">
        <v>10</v>
      </c>
      <c r="B100" t="s">
        <v>377</v>
      </c>
      <c r="C100" t="s">
        <v>500</v>
      </c>
      <c r="D100" t="s">
        <v>501</v>
      </c>
      <c r="E100">
        <v>1595</v>
      </c>
      <c r="F100">
        <v>1833</v>
      </c>
      <c r="G100">
        <f t="shared" si="2"/>
        <v>238</v>
      </c>
      <c r="H100" s="1">
        <f t="shared" si="3"/>
        <v>0.14921630094043886</v>
      </c>
    </row>
    <row r="101" spans="1:8" x14ac:dyDescent="0.2">
      <c r="A101">
        <v>10</v>
      </c>
      <c r="B101" t="s">
        <v>377</v>
      </c>
      <c r="C101" t="s">
        <v>506</v>
      </c>
      <c r="D101" t="s">
        <v>507</v>
      </c>
      <c r="E101">
        <v>818</v>
      </c>
      <c r="F101">
        <v>1242</v>
      </c>
      <c r="G101">
        <f t="shared" si="2"/>
        <v>424</v>
      </c>
      <c r="H101" s="1">
        <f t="shared" si="3"/>
        <v>0.51833740831295838</v>
      </c>
    </row>
    <row r="102" spans="1:8" x14ac:dyDescent="0.2">
      <c r="A102">
        <v>10</v>
      </c>
      <c r="B102" t="s">
        <v>377</v>
      </c>
      <c r="C102" t="s">
        <v>510</v>
      </c>
      <c r="D102" t="s">
        <v>511</v>
      </c>
      <c r="E102">
        <v>3184</v>
      </c>
      <c r="F102">
        <v>3625</v>
      </c>
      <c r="G102">
        <f t="shared" si="2"/>
        <v>441</v>
      </c>
      <c r="H102" s="1">
        <f t="shared" si="3"/>
        <v>0.13850502512562815</v>
      </c>
    </row>
    <row r="103" spans="1:8" x14ac:dyDescent="0.2">
      <c r="A103">
        <v>10</v>
      </c>
      <c r="B103" t="s">
        <v>377</v>
      </c>
      <c r="C103" t="s">
        <v>524</v>
      </c>
      <c r="D103" t="s">
        <v>525</v>
      </c>
      <c r="E103">
        <v>1325</v>
      </c>
      <c r="F103">
        <v>1580</v>
      </c>
      <c r="G103">
        <f t="shared" si="2"/>
        <v>255</v>
      </c>
      <c r="H103" s="1">
        <f t="shared" si="3"/>
        <v>0.19245283018867926</v>
      </c>
    </row>
    <row r="104" spans="1:8" x14ac:dyDescent="0.2">
      <c r="A104">
        <v>11</v>
      </c>
      <c r="B104" t="s">
        <v>446</v>
      </c>
      <c r="C104" t="s">
        <v>447</v>
      </c>
      <c r="D104" t="s">
        <v>448</v>
      </c>
      <c r="E104">
        <v>1290</v>
      </c>
      <c r="F104">
        <v>1352</v>
      </c>
      <c r="G104">
        <f t="shared" si="2"/>
        <v>62</v>
      </c>
      <c r="H104" s="1">
        <f t="shared" si="3"/>
        <v>4.8062015503875968E-2</v>
      </c>
    </row>
    <row r="105" spans="1:8" x14ac:dyDescent="0.2">
      <c r="A105">
        <v>11</v>
      </c>
      <c r="B105" t="s">
        <v>446</v>
      </c>
      <c r="C105" t="s">
        <v>466</v>
      </c>
      <c r="D105" t="s">
        <v>467</v>
      </c>
      <c r="E105">
        <v>2300</v>
      </c>
      <c r="F105">
        <v>2848</v>
      </c>
      <c r="G105">
        <f t="shared" si="2"/>
        <v>548</v>
      </c>
      <c r="H105" s="1">
        <f t="shared" si="3"/>
        <v>0.23826086956521739</v>
      </c>
    </row>
    <row r="106" spans="1:8" x14ac:dyDescent="0.2">
      <c r="A106">
        <v>11</v>
      </c>
      <c r="B106" t="s">
        <v>446</v>
      </c>
      <c r="C106" t="s">
        <v>476</v>
      </c>
      <c r="D106" t="s">
        <v>477</v>
      </c>
      <c r="E106">
        <v>1220</v>
      </c>
      <c r="F106">
        <v>1447</v>
      </c>
      <c r="G106">
        <f t="shared" si="2"/>
        <v>227</v>
      </c>
      <c r="H106" s="1">
        <f t="shared" si="3"/>
        <v>0.18606557377049179</v>
      </c>
    </row>
    <row r="107" spans="1:8" x14ac:dyDescent="0.2">
      <c r="A107">
        <v>11</v>
      </c>
      <c r="B107" t="s">
        <v>446</v>
      </c>
      <c r="C107" t="s">
        <v>478</v>
      </c>
      <c r="D107" t="s">
        <v>479</v>
      </c>
      <c r="E107">
        <v>1678</v>
      </c>
      <c r="F107">
        <v>2388</v>
      </c>
      <c r="G107">
        <f t="shared" si="2"/>
        <v>710</v>
      </c>
      <c r="H107" s="1">
        <f t="shared" si="3"/>
        <v>0.4231227651966627</v>
      </c>
    </row>
    <row r="108" spans="1:8" x14ac:dyDescent="0.2">
      <c r="A108">
        <v>11</v>
      </c>
      <c r="B108" t="s">
        <v>446</v>
      </c>
      <c r="C108" t="s">
        <v>490</v>
      </c>
      <c r="D108" t="s">
        <v>491</v>
      </c>
      <c r="E108">
        <v>1416</v>
      </c>
      <c r="F108">
        <v>1452</v>
      </c>
      <c r="G108">
        <f t="shared" si="2"/>
        <v>36</v>
      </c>
      <c r="H108" s="1">
        <f t="shared" si="3"/>
        <v>2.5423728813559324E-2</v>
      </c>
    </row>
    <row r="109" spans="1:8" x14ac:dyDescent="0.2">
      <c r="A109">
        <v>11</v>
      </c>
      <c r="B109" t="s">
        <v>446</v>
      </c>
      <c r="C109" t="s">
        <v>492</v>
      </c>
      <c r="D109" t="s">
        <v>493</v>
      </c>
      <c r="E109">
        <v>2055</v>
      </c>
      <c r="F109">
        <v>2188</v>
      </c>
      <c r="G109">
        <f t="shared" si="2"/>
        <v>133</v>
      </c>
      <c r="H109" s="1">
        <f t="shared" si="3"/>
        <v>6.472019464720194E-2</v>
      </c>
    </row>
    <row r="110" spans="1:8" x14ac:dyDescent="0.2">
      <c r="A110">
        <v>11</v>
      </c>
      <c r="B110" t="s">
        <v>446</v>
      </c>
      <c r="C110" t="s">
        <v>504</v>
      </c>
      <c r="D110" t="s">
        <v>505</v>
      </c>
      <c r="E110">
        <v>2460</v>
      </c>
      <c r="F110">
        <v>2677</v>
      </c>
      <c r="G110">
        <f t="shared" si="2"/>
        <v>217</v>
      </c>
      <c r="H110" s="1">
        <f t="shared" si="3"/>
        <v>8.8211382113821138E-2</v>
      </c>
    </row>
    <row r="111" spans="1:8" x14ac:dyDescent="0.2">
      <c r="A111">
        <v>11</v>
      </c>
      <c r="B111" t="s">
        <v>446</v>
      </c>
      <c r="C111" t="s">
        <v>508</v>
      </c>
      <c r="D111" t="s">
        <v>509</v>
      </c>
      <c r="E111">
        <v>1799</v>
      </c>
      <c r="F111">
        <v>2099</v>
      </c>
      <c r="G111">
        <f t="shared" si="2"/>
        <v>300</v>
      </c>
      <c r="H111" s="1">
        <f t="shared" si="3"/>
        <v>0.16675931072818231</v>
      </c>
    </row>
    <row r="112" spans="1:8" x14ac:dyDescent="0.2">
      <c r="A112">
        <v>11</v>
      </c>
      <c r="B112" t="s">
        <v>446</v>
      </c>
      <c r="C112" t="s">
        <v>526</v>
      </c>
      <c r="D112" t="s">
        <v>527</v>
      </c>
      <c r="E112">
        <v>3498</v>
      </c>
      <c r="F112">
        <v>3232</v>
      </c>
      <c r="G112">
        <f t="shared" si="2"/>
        <v>-266</v>
      </c>
      <c r="H112" s="1">
        <f t="shared" si="3"/>
        <v>-7.6043453401943961E-2</v>
      </c>
    </row>
    <row r="113" spans="1:8" x14ac:dyDescent="0.2">
      <c r="A113">
        <v>12</v>
      </c>
      <c r="B113" t="s">
        <v>446</v>
      </c>
      <c r="C113" t="s">
        <v>453</v>
      </c>
      <c r="D113" t="s">
        <v>454</v>
      </c>
      <c r="E113">
        <v>3990</v>
      </c>
      <c r="F113">
        <v>4382</v>
      </c>
      <c r="G113">
        <f t="shared" si="2"/>
        <v>392</v>
      </c>
      <c r="H113" s="1">
        <f t="shared" si="3"/>
        <v>9.8245614035087719E-2</v>
      </c>
    </row>
    <row r="114" spans="1:8" x14ac:dyDescent="0.2">
      <c r="A114">
        <v>12</v>
      </c>
      <c r="B114" t="s">
        <v>446</v>
      </c>
      <c r="C114" t="s">
        <v>482</v>
      </c>
      <c r="D114" t="s">
        <v>483</v>
      </c>
      <c r="E114">
        <v>2914</v>
      </c>
      <c r="F114">
        <v>3484</v>
      </c>
      <c r="G114">
        <f t="shared" si="2"/>
        <v>570</v>
      </c>
      <c r="H114" s="1">
        <f t="shared" si="3"/>
        <v>0.19560741249142072</v>
      </c>
    </row>
    <row r="115" spans="1:8" x14ac:dyDescent="0.2">
      <c r="A115">
        <v>12</v>
      </c>
      <c r="B115" t="s">
        <v>446</v>
      </c>
      <c r="C115" t="s">
        <v>488</v>
      </c>
      <c r="D115" t="s">
        <v>489</v>
      </c>
      <c r="E115">
        <v>1623</v>
      </c>
      <c r="F115">
        <v>2265</v>
      </c>
      <c r="G115">
        <f t="shared" si="2"/>
        <v>642</v>
      </c>
      <c r="H115" s="1">
        <f t="shared" si="3"/>
        <v>0.39556377079482441</v>
      </c>
    </row>
    <row r="116" spans="1:8" x14ac:dyDescent="0.2">
      <c r="A116">
        <v>12</v>
      </c>
      <c r="B116" t="s">
        <v>446</v>
      </c>
      <c r="C116" t="s">
        <v>514</v>
      </c>
      <c r="D116" t="s">
        <v>515</v>
      </c>
      <c r="E116">
        <v>1405</v>
      </c>
      <c r="F116">
        <v>2302</v>
      </c>
      <c r="G116">
        <f t="shared" si="2"/>
        <v>897</v>
      </c>
      <c r="H116" s="1">
        <f t="shared" si="3"/>
        <v>0.63843416370106765</v>
      </c>
    </row>
    <row r="117" spans="1:8" x14ac:dyDescent="0.2">
      <c r="A117">
        <v>12</v>
      </c>
      <c r="B117" t="s">
        <v>446</v>
      </c>
      <c r="C117" t="s">
        <v>618</v>
      </c>
      <c r="D117" t="s">
        <v>619</v>
      </c>
      <c r="E117">
        <v>2426</v>
      </c>
      <c r="F117">
        <v>2353</v>
      </c>
      <c r="G117">
        <f t="shared" si="2"/>
        <v>-73</v>
      </c>
      <c r="H117" s="1">
        <f t="shared" si="3"/>
        <v>-3.0090684253915912E-2</v>
      </c>
    </row>
    <row r="118" spans="1:8" x14ac:dyDescent="0.2">
      <c r="A118">
        <v>12</v>
      </c>
      <c r="B118" t="s">
        <v>446</v>
      </c>
      <c r="C118" t="s">
        <v>733</v>
      </c>
      <c r="D118" t="s">
        <v>734</v>
      </c>
      <c r="E118">
        <v>3310</v>
      </c>
      <c r="F118">
        <v>3297</v>
      </c>
      <c r="G118">
        <f t="shared" si="2"/>
        <v>-13</v>
      </c>
      <c r="H118" s="1">
        <f t="shared" si="3"/>
        <v>-3.9274924471299098E-3</v>
      </c>
    </row>
    <row r="119" spans="1:8" x14ac:dyDescent="0.2">
      <c r="A119">
        <v>12</v>
      </c>
      <c r="B119" t="s">
        <v>446</v>
      </c>
      <c r="C119" t="s">
        <v>770</v>
      </c>
      <c r="D119" t="s">
        <v>771</v>
      </c>
      <c r="E119">
        <v>2003</v>
      </c>
      <c r="F119">
        <v>2089</v>
      </c>
      <c r="G119">
        <f t="shared" si="2"/>
        <v>86</v>
      </c>
      <c r="H119" s="1">
        <f t="shared" si="3"/>
        <v>4.2935596605092365E-2</v>
      </c>
    </row>
    <row r="120" spans="1:8" x14ac:dyDescent="0.2">
      <c r="A120">
        <v>13</v>
      </c>
      <c r="B120" t="s">
        <v>615</v>
      </c>
      <c r="C120" t="s">
        <v>620</v>
      </c>
      <c r="D120" t="s">
        <v>621</v>
      </c>
      <c r="E120">
        <v>1589</v>
      </c>
      <c r="F120">
        <v>1563</v>
      </c>
      <c r="G120">
        <f t="shared" si="2"/>
        <v>-26</v>
      </c>
      <c r="H120" s="1">
        <f t="shared" si="3"/>
        <v>-1.6362492133417242E-2</v>
      </c>
    </row>
    <row r="121" spans="1:8" x14ac:dyDescent="0.2">
      <c r="A121">
        <v>13</v>
      </c>
      <c r="B121" t="s">
        <v>615</v>
      </c>
      <c r="C121" t="s">
        <v>656</v>
      </c>
      <c r="D121" t="s">
        <v>657</v>
      </c>
      <c r="E121">
        <v>7994</v>
      </c>
      <c r="F121">
        <v>6453</v>
      </c>
      <c r="G121">
        <f t="shared" si="2"/>
        <v>-1541</v>
      </c>
      <c r="H121" s="1">
        <f t="shared" si="3"/>
        <v>-0.19276957718288718</v>
      </c>
    </row>
    <row r="122" spans="1:8" x14ac:dyDescent="0.2">
      <c r="A122">
        <v>13</v>
      </c>
      <c r="B122" t="s">
        <v>615</v>
      </c>
      <c r="C122" t="s">
        <v>701</v>
      </c>
      <c r="D122" t="s">
        <v>702</v>
      </c>
      <c r="E122">
        <v>2256</v>
      </c>
      <c r="F122">
        <v>2624</v>
      </c>
      <c r="G122">
        <f t="shared" si="2"/>
        <v>368</v>
      </c>
      <c r="H122" s="1">
        <f t="shared" si="3"/>
        <v>0.16312056737588654</v>
      </c>
    </row>
    <row r="123" spans="1:8" x14ac:dyDescent="0.2">
      <c r="A123">
        <v>13</v>
      </c>
      <c r="B123" t="s">
        <v>615</v>
      </c>
      <c r="C123" t="s">
        <v>717</v>
      </c>
      <c r="D123" t="s">
        <v>718</v>
      </c>
      <c r="E123">
        <v>259</v>
      </c>
      <c r="F123">
        <v>406</v>
      </c>
      <c r="G123">
        <f t="shared" si="2"/>
        <v>147</v>
      </c>
      <c r="H123" s="1">
        <f t="shared" si="3"/>
        <v>0.56756756756756754</v>
      </c>
    </row>
    <row r="124" spans="1:8" x14ac:dyDescent="0.2">
      <c r="A124">
        <v>13</v>
      </c>
      <c r="B124" t="s">
        <v>615</v>
      </c>
      <c r="C124" t="s">
        <v>756</v>
      </c>
      <c r="D124" t="s">
        <v>757</v>
      </c>
      <c r="E124">
        <v>1611</v>
      </c>
      <c r="F124">
        <v>1886</v>
      </c>
      <c r="G124">
        <f t="shared" si="2"/>
        <v>275</v>
      </c>
      <c r="H124" s="1">
        <f t="shared" si="3"/>
        <v>0.17070142768466789</v>
      </c>
    </row>
    <row r="125" spans="1:8" x14ac:dyDescent="0.2">
      <c r="A125">
        <v>13</v>
      </c>
      <c r="B125" t="s">
        <v>615</v>
      </c>
      <c r="C125" t="s">
        <v>760</v>
      </c>
      <c r="D125" t="s">
        <v>761</v>
      </c>
      <c r="E125">
        <v>3969</v>
      </c>
      <c r="F125">
        <v>3636</v>
      </c>
      <c r="G125">
        <f t="shared" si="2"/>
        <v>-333</v>
      </c>
      <c r="H125" s="1">
        <f t="shared" si="3"/>
        <v>-8.390022675736962E-2</v>
      </c>
    </row>
    <row r="126" spans="1:8" x14ac:dyDescent="0.2">
      <c r="A126">
        <v>14</v>
      </c>
      <c r="B126" t="s">
        <v>615</v>
      </c>
      <c r="C126" t="s">
        <v>616</v>
      </c>
      <c r="D126" t="s">
        <v>617</v>
      </c>
      <c r="E126">
        <v>3926</v>
      </c>
      <c r="F126">
        <v>4727</v>
      </c>
      <c r="G126">
        <f t="shared" si="2"/>
        <v>801</v>
      </c>
      <c r="H126" s="1">
        <f t="shared" si="3"/>
        <v>0.20402445236882322</v>
      </c>
    </row>
    <row r="127" spans="1:8" x14ac:dyDescent="0.2">
      <c r="A127">
        <v>14</v>
      </c>
      <c r="B127" t="s">
        <v>615</v>
      </c>
      <c r="C127" t="s">
        <v>647</v>
      </c>
      <c r="D127" t="s">
        <v>648</v>
      </c>
      <c r="E127">
        <v>3123</v>
      </c>
      <c r="F127">
        <v>3124</v>
      </c>
      <c r="G127">
        <f t="shared" si="2"/>
        <v>1</v>
      </c>
      <c r="H127" s="1">
        <f t="shared" si="3"/>
        <v>3.2020493115593977E-4</v>
      </c>
    </row>
    <row r="128" spans="1:8" x14ac:dyDescent="0.2">
      <c r="A128">
        <v>14</v>
      </c>
      <c r="B128" t="s">
        <v>615</v>
      </c>
      <c r="C128" t="s">
        <v>703</v>
      </c>
      <c r="D128" t="s">
        <v>704</v>
      </c>
      <c r="E128">
        <v>2184</v>
      </c>
      <c r="F128">
        <v>2218</v>
      </c>
      <c r="G128">
        <f t="shared" si="2"/>
        <v>34</v>
      </c>
      <c r="H128" s="1">
        <f t="shared" si="3"/>
        <v>1.5567765567765568E-2</v>
      </c>
    </row>
    <row r="129" spans="1:8" x14ac:dyDescent="0.2">
      <c r="A129">
        <v>14</v>
      </c>
      <c r="B129" t="s">
        <v>615</v>
      </c>
      <c r="C129" t="s">
        <v>731</v>
      </c>
      <c r="D129" t="s">
        <v>732</v>
      </c>
      <c r="E129">
        <v>3308</v>
      </c>
      <c r="F129">
        <v>3125</v>
      </c>
      <c r="G129">
        <f t="shared" si="2"/>
        <v>-183</v>
      </c>
      <c r="H129" s="1">
        <f t="shared" si="3"/>
        <v>-5.5320435308343407E-2</v>
      </c>
    </row>
    <row r="130" spans="1:8" x14ac:dyDescent="0.2">
      <c r="A130">
        <v>14</v>
      </c>
      <c r="B130" t="s">
        <v>615</v>
      </c>
      <c r="C130" t="s">
        <v>747</v>
      </c>
      <c r="D130" t="s">
        <v>748</v>
      </c>
      <c r="E130">
        <v>2359</v>
      </c>
      <c r="F130">
        <v>2686</v>
      </c>
      <c r="G130">
        <f t="shared" si="2"/>
        <v>327</v>
      </c>
      <c r="H130" s="1">
        <f t="shared" si="3"/>
        <v>0.13861805849936415</v>
      </c>
    </row>
    <row r="131" spans="1:8" x14ac:dyDescent="0.2">
      <c r="A131">
        <v>14</v>
      </c>
      <c r="B131" t="s">
        <v>615</v>
      </c>
      <c r="C131" t="s">
        <v>758</v>
      </c>
      <c r="D131" t="s">
        <v>759</v>
      </c>
      <c r="E131">
        <v>1630</v>
      </c>
      <c r="F131">
        <v>1544</v>
      </c>
      <c r="G131">
        <f t="shared" ref="G131:G194" si="4">SUM(F131-E131)</f>
        <v>-86</v>
      </c>
      <c r="H131" s="1">
        <f t="shared" ref="H131:H194" si="5">SUM(G131/E131)</f>
        <v>-5.2760736196319019E-2</v>
      </c>
    </row>
    <row r="132" spans="1:8" x14ac:dyDescent="0.2">
      <c r="A132">
        <v>14</v>
      </c>
      <c r="B132" t="s">
        <v>615</v>
      </c>
      <c r="C132" t="s">
        <v>788</v>
      </c>
      <c r="D132" t="s">
        <v>789</v>
      </c>
      <c r="E132">
        <v>1288</v>
      </c>
      <c r="F132">
        <v>1168</v>
      </c>
      <c r="G132">
        <f t="shared" si="4"/>
        <v>-120</v>
      </c>
      <c r="H132" s="1">
        <f t="shared" si="5"/>
        <v>-9.3167701863354033E-2</v>
      </c>
    </row>
    <row r="133" spans="1:8" x14ac:dyDescent="0.2">
      <c r="A133">
        <v>15</v>
      </c>
      <c r="B133" t="s">
        <v>571</v>
      </c>
      <c r="C133" t="s">
        <v>613</v>
      </c>
      <c r="D133" t="s">
        <v>614</v>
      </c>
      <c r="E133">
        <v>2920</v>
      </c>
      <c r="F133">
        <v>3310</v>
      </c>
      <c r="G133">
        <f t="shared" si="4"/>
        <v>390</v>
      </c>
      <c r="H133" s="1">
        <f t="shared" si="5"/>
        <v>0.13356164383561644</v>
      </c>
    </row>
    <row r="134" spans="1:8" x14ac:dyDescent="0.2">
      <c r="A134">
        <v>15</v>
      </c>
      <c r="B134" t="s">
        <v>571</v>
      </c>
      <c r="C134" t="s">
        <v>633</v>
      </c>
      <c r="D134" t="s">
        <v>634</v>
      </c>
      <c r="E134">
        <v>3368</v>
      </c>
      <c r="F134">
        <v>3207</v>
      </c>
      <c r="G134">
        <f t="shared" si="4"/>
        <v>-161</v>
      </c>
      <c r="H134" s="1">
        <f t="shared" si="5"/>
        <v>-4.7802850356294536E-2</v>
      </c>
    </row>
    <row r="135" spans="1:8" x14ac:dyDescent="0.2">
      <c r="A135">
        <v>15</v>
      </c>
      <c r="B135" t="s">
        <v>571</v>
      </c>
      <c r="C135" t="s">
        <v>635</v>
      </c>
      <c r="D135" t="s">
        <v>636</v>
      </c>
      <c r="E135">
        <v>5937</v>
      </c>
      <c r="F135">
        <v>4576</v>
      </c>
      <c r="G135">
        <f t="shared" si="4"/>
        <v>-1361</v>
      </c>
      <c r="H135" s="1">
        <f t="shared" si="5"/>
        <v>-0.22924035708270171</v>
      </c>
    </row>
    <row r="136" spans="1:8" x14ac:dyDescent="0.2">
      <c r="A136">
        <v>15</v>
      </c>
      <c r="B136" t="s">
        <v>571</v>
      </c>
      <c r="C136" t="s">
        <v>641</v>
      </c>
      <c r="D136" t="s">
        <v>642</v>
      </c>
      <c r="E136">
        <v>2813</v>
      </c>
      <c r="F136">
        <v>2683</v>
      </c>
      <c r="G136">
        <f t="shared" si="4"/>
        <v>-130</v>
      </c>
      <c r="H136" s="1">
        <f t="shared" si="5"/>
        <v>-4.6214006398862424E-2</v>
      </c>
    </row>
    <row r="137" spans="1:8" x14ac:dyDescent="0.2">
      <c r="A137">
        <v>15</v>
      </c>
      <c r="B137" t="s">
        <v>571</v>
      </c>
      <c r="C137" t="s">
        <v>660</v>
      </c>
      <c r="D137" t="s">
        <v>661</v>
      </c>
      <c r="E137">
        <v>2634</v>
      </c>
      <c r="F137">
        <v>2673</v>
      </c>
      <c r="G137">
        <f t="shared" si="4"/>
        <v>39</v>
      </c>
      <c r="H137" s="1">
        <f t="shared" si="5"/>
        <v>1.4806378132118452E-2</v>
      </c>
    </row>
    <row r="138" spans="1:8" x14ac:dyDescent="0.2">
      <c r="A138">
        <v>16</v>
      </c>
      <c r="B138" t="s">
        <v>571</v>
      </c>
      <c r="C138" t="s">
        <v>572</v>
      </c>
      <c r="D138" t="s">
        <v>573</v>
      </c>
      <c r="E138">
        <v>2757</v>
      </c>
      <c r="F138">
        <v>2475</v>
      </c>
      <c r="G138">
        <f t="shared" si="4"/>
        <v>-282</v>
      </c>
      <c r="H138" s="1">
        <f t="shared" si="5"/>
        <v>-0.10228509249183895</v>
      </c>
    </row>
    <row r="139" spans="1:8" x14ac:dyDescent="0.2">
      <c r="A139">
        <v>16</v>
      </c>
      <c r="B139" t="s">
        <v>571</v>
      </c>
      <c r="C139" t="s">
        <v>586</v>
      </c>
      <c r="D139" t="s">
        <v>587</v>
      </c>
      <c r="E139">
        <v>1654</v>
      </c>
      <c r="F139">
        <v>1670</v>
      </c>
      <c r="G139">
        <f t="shared" si="4"/>
        <v>16</v>
      </c>
      <c r="H139" s="1">
        <f t="shared" si="5"/>
        <v>9.673518742442563E-3</v>
      </c>
    </row>
    <row r="140" spans="1:8" x14ac:dyDescent="0.2">
      <c r="A140">
        <v>16</v>
      </c>
      <c r="B140" t="s">
        <v>571</v>
      </c>
      <c r="C140" t="s">
        <v>588</v>
      </c>
      <c r="D140" t="s">
        <v>589</v>
      </c>
      <c r="E140">
        <v>3399</v>
      </c>
      <c r="F140">
        <v>3547</v>
      </c>
      <c r="G140">
        <f t="shared" si="4"/>
        <v>148</v>
      </c>
      <c r="H140" s="1">
        <f t="shared" si="5"/>
        <v>4.3542218299499856E-2</v>
      </c>
    </row>
    <row r="141" spans="1:8" x14ac:dyDescent="0.2">
      <c r="A141">
        <v>16</v>
      </c>
      <c r="B141" t="s">
        <v>571</v>
      </c>
      <c r="C141" t="s">
        <v>600</v>
      </c>
      <c r="D141" t="s">
        <v>601</v>
      </c>
      <c r="E141">
        <v>1765</v>
      </c>
      <c r="F141">
        <v>1697</v>
      </c>
      <c r="G141">
        <f t="shared" si="4"/>
        <v>-68</v>
      </c>
      <c r="H141" s="1">
        <f t="shared" si="5"/>
        <v>-3.8526912181303115E-2</v>
      </c>
    </row>
    <row r="142" spans="1:8" x14ac:dyDescent="0.2">
      <c r="A142">
        <v>16</v>
      </c>
      <c r="B142" t="s">
        <v>571</v>
      </c>
      <c r="C142" t="s">
        <v>611</v>
      </c>
      <c r="D142" t="s">
        <v>612</v>
      </c>
      <c r="E142">
        <v>2594</v>
      </c>
      <c r="F142">
        <v>3435</v>
      </c>
      <c r="G142">
        <f t="shared" si="4"/>
        <v>841</v>
      </c>
      <c r="H142" s="1">
        <f t="shared" si="5"/>
        <v>0.32420971472629145</v>
      </c>
    </row>
    <row r="143" spans="1:8" x14ac:dyDescent="0.2">
      <c r="A143">
        <v>16</v>
      </c>
      <c r="B143" t="s">
        <v>571</v>
      </c>
      <c r="C143" t="s">
        <v>629</v>
      </c>
      <c r="D143" t="s">
        <v>630</v>
      </c>
      <c r="E143">
        <v>1796</v>
      </c>
      <c r="F143">
        <v>2042</v>
      </c>
      <c r="G143">
        <f t="shared" si="4"/>
        <v>246</v>
      </c>
      <c r="H143" s="1">
        <f t="shared" si="5"/>
        <v>0.13697104677060135</v>
      </c>
    </row>
    <row r="144" spans="1:8" x14ac:dyDescent="0.2">
      <c r="A144">
        <v>16</v>
      </c>
      <c r="B144" t="s">
        <v>571</v>
      </c>
      <c r="C144" t="s">
        <v>741</v>
      </c>
      <c r="D144" t="s">
        <v>742</v>
      </c>
      <c r="E144">
        <v>3841</v>
      </c>
      <c r="F144">
        <v>3891</v>
      </c>
      <c r="G144">
        <f t="shared" si="4"/>
        <v>50</v>
      </c>
      <c r="H144" s="1">
        <f t="shared" si="5"/>
        <v>1.3017443374121323E-2</v>
      </c>
    </row>
    <row r="145" spans="1:8" x14ac:dyDescent="0.2">
      <c r="A145">
        <v>17</v>
      </c>
      <c r="B145" t="s">
        <v>560</v>
      </c>
      <c r="C145" t="s">
        <v>584</v>
      </c>
      <c r="D145" t="s">
        <v>585</v>
      </c>
      <c r="E145">
        <v>2007</v>
      </c>
      <c r="F145">
        <v>1989</v>
      </c>
      <c r="G145">
        <f t="shared" si="4"/>
        <v>-18</v>
      </c>
      <c r="H145" s="1">
        <f t="shared" si="5"/>
        <v>-8.9686098654708519E-3</v>
      </c>
    </row>
    <row r="146" spans="1:8" x14ac:dyDescent="0.2">
      <c r="A146">
        <v>17</v>
      </c>
      <c r="B146" t="s">
        <v>560</v>
      </c>
      <c r="C146" t="s">
        <v>695</v>
      </c>
      <c r="D146" t="s">
        <v>696</v>
      </c>
      <c r="E146">
        <v>1592</v>
      </c>
      <c r="F146">
        <v>1639</v>
      </c>
      <c r="G146">
        <f t="shared" si="4"/>
        <v>47</v>
      </c>
      <c r="H146" s="1">
        <f t="shared" si="5"/>
        <v>2.9522613065326633E-2</v>
      </c>
    </row>
    <row r="147" spans="1:8" x14ac:dyDescent="0.2">
      <c r="A147">
        <v>17</v>
      </c>
      <c r="B147" t="s">
        <v>560</v>
      </c>
      <c r="C147" t="s">
        <v>705</v>
      </c>
      <c r="D147" t="s">
        <v>706</v>
      </c>
      <c r="E147">
        <v>2419</v>
      </c>
      <c r="F147">
        <v>2467</v>
      </c>
      <c r="G147">
        <f t="shared" si="4"/>
        <v>48</v>
      </c>
      <c r="H147" s="1">
        <f t="shared" si="5"/>
        <v>1.9842910293509715E-2</v>
      </c>
    </row>
    <row r="148" spans="1:8" x14ac:dyDescent="0.2">
      <c r="A148">
        <v>17</v>
      </c>
      <c r="B148" t="s">
        <v>560</v>
      </c>
      <c r="C148" t="s">
        <v>711</v>
      </c>
      <c r="D148" t="s">
        <v>712</v>
      </c>
      <c r="E148">
        <v>3118</v>
      </c>
      <c r="F148">
        <v>2912</v>
      </c>
      <c r="G148">
        <f t="shared" si="4"/>
        <v>-206</v>
      </c>
      <c r="H148" s="1">
        <f t="shared" si="5"/>
        <v>-6.6067992302758172E-2</v>
      </c>
    </row>
    <row r="149" spans="1:8" x14ac:dyDescent="0.2">
      <c r="A149">
        <v>17</v>
      </c>
      <c r="B149" t="s">
        <v>560</v>
      </c>
      <c r="C149" t="s">
        <v>754</v>
      </c>
      <c r="D149" t="s">
        <v>755</v>
      </c>
      <c r="E149">
        <v>1601</v>
      </c>
      <c r="F149">
        <v>1544</v>
      </c>
      <c r="G149">
        <f t="shared" si="4"/>
        <v>-57</v>
      </c>
      <c r="H149" s="1">
        <f t="shared" si="5"/>
        <v>-3.560274828232355E-2</v>
      </c>
    </row>
    <row r="150" spans="1:8" x14ac:dyDescent="0.2">
      <c r="A150">
        <v>17</v>
      </c>
      <c r="B150" t="s">
        <v>560</v>
      </c>
      <c r="C150" t="s">
        <v>768</v>
      </c>
      <c r="D150" t="s">
        <v>769</v>
      </c>
      <c r="E150">
        <v>4907</v>
      </c>
      <c r="F150">
        <v>4372</v>
      </c>
      <c r="G150">
        <f t="shared" si="4"/>
        <v>-535</v>
      </c>
      <c r="H150" s="1">
        <f t="shared" si="5"/>
        <v>-0.10902791929896066</v>
      </c>
    </row>
    <row r="151" spans="1:8" x14ac:dyDescent="0.2">
      <c r="A151">
        <v>17</v>
      </c>
      <c r="B151" t="s">
        <v>560</v>
      </c>
      <c r="C151" t="s">
        <v>784</v>
      </c>
      <c r="D151" t="s">
        <v>785</v>
      </c>
      <c r="E151">
        <v>2153</v>
      </c>
      <c r="F151">
        <v>1846</v>
      </c>
      <c r="G151">
        <f t="shared" si="4"/>
        <v>-307</v>
      </c>
      <c r="H151" s="1">
        <f t="shared" si="5"/>
        <v>-0.14259173246632606</v>
      </c>
    </row>
    <row r="152" spans="1:8" x14ac:dyDescent="0.2">
      <c r="A152">
        <v>18</v>
      </c>
      <c r="B152" t="s">
        <v>560</v>
      </c>
      <c r="C152" t="s">
        <v>561</v>
      </c>
      <c r="D152" t="s">
        <v>562</v>
      </c>
      <c r="E152">
        <v>1144</v>
      </c>
      <c r="F152">
        <v>1322</v>
      </c>
      <c r="G152">
        <f t="shared" si="4"/>
        <v>178</v>
      </c>
      <c r="H152" s="1">
        <f t="shared" si="5"/>
        <v>0.1555944055944056</v>
      </c>
    </row>
    <row r="153" spans="1:8" x14ac:dyDescent="0.2">
      <c r="A153">
        <v>18</v>
      </c>
      <c r="B153" t="s">
        <v>560</v>
      </c>
      <c r="C153" t="s">
        <v>580</v>
      </c>
      <c r="D153" t="s">
        <v>581</v>
      </c>
      <c r="E153">
        <v>1004</v>
      </c>
      <c r="F153">
        <v>1079</v>
      </c>
      <c r="G153">
        <f t="shared" si="4"/>
        <v>75</v>
      </c>
      <c r="H153" s="1">
        <f t="shared" si="5"/>
        <v>7.4701195219123509E-2</v>
      </c>
    </row>
    <row r="154" spans="1:8" x14ac:dyDescent="0.2">
      <c r="A154">
        <v>18</v>
      </c>
      <c r="B154" t="s">
        <v>560</v>
      </c>
      <c r="C154" t="s">
        <v>592</v>
      </c>
      <c r="D154" t="s">
        <v>593</v>
      </c>
      <c r="E154">
        <v>1414</v>
      </c>
      <c r="F154">
        <v>1313</v>
      </c>
      <c r="G154">
        <f t="shared" si="4"/>
        <v>-101</v>
      </c>
      <c r="H154" s="1">
        <f t="shared" si="5"/>
        <v>-7.1428571428571425E-2</v>
      </c>
    </row>
    <row r="155" spans="1:8" x14ac:dyDescent="0.2">
      <c r="A155">
        <v>18</v>
      </c>
      <c r="B155" t="s">
        <v>560</v>
      </c>
      <c r="C155" t="s">
        <v>594</v>
      </c>
      <c r="D155" t="s">
        <v>595</v>
      </c>
      <c r="E155">
        <v>1645</v>
      </c>
      <c r="F155">
        <v>1589</v>
      </c>
      <c r="G155">
        <f t="shared" si="4"/>
        <v>-56</v>
      </c>
      <c r="H155" s="1">
        <f t="shared" si="5"/>
        <v>-3.4042553191489362E-2</v>
      </c>
    </row>
    <row r="156" spans="1:8" x14ac:dyDescent="0.2">
      <c r="A156">
        <v>18</v>
      </c>
      <c r="B156" t="s">
        <v>560</v>
      </c>
      <c r="C156" t="s">
        <v>675</v>
      </c>
      <c r="D156" t="s">
        <v>676</v>
      </c>
      <c r="E156">
        <v>2086</v>
      </c>
      <c r="F156">
        <v>1785</v>
      </c>
      <c r="G156">
        <f t="shared" si="4"/>
        <v>-301</v>
      </c>
      <c r="H156" s="1">
        <f t="shared" si="5"/>
        <v>-0.14429530201342283</v>
      </c>
    </row>
    <row r="157" spans="1:8" x14ac:dyDescent="0.2">
      <c r="A157">
        <v>18</v>
      </c>
      <c r="B157" t="s">
        <v>560</v>
      </c>
      <c r="C157" t="s">
        <v>677</v>
      </c>
      <c r="D157" t="s">
        <v>678</v>
      </c>
      <c r="E157">
        <v>2426</v>
      </c>
      <c r="F157">
        <v>2198</v>
      </c>
      <c r="G157">
        <f t="shared" si="4"/>
        <v>-228</v>
      </c>
      <c r="H157" s="1">
        <f t="shared" si="5"/>
        <v>-9.3981863149216818E-2</v>
      </c>
    </row>
    <row r="158" spans="1:8" x14ac:dyDescent="0.2">
      <c r="A158">
        <v>18</v>
      </c>
      <c r="B158" t="s">
        <v>560</v>
      </c>
      <c r="C158" t="s">
        <v>679</v>
      </c>
      <c r="D158" t="s">
        <v>680</v>
      </c>
      <c r="E158">
        <v>1419</v>
      </c>
      <c r="F158">
        <v>1617</v>
      </c>
      <c r="G158">
        <f t="shared" si="4"/>
        <v>198</v>
      </c>
      <c r="H158" s="1">
        <f t="shared" si="5"/>
        <v>0.13953488372093023</v>
      </c>
    </row>
    <row r="159" spans="1:8" x14ac:dyDescent="0.2">
      <c r="A159">
        <v>18</v>
      </c>
      <c r="B159" t="s">
        <v>560</v>
      </c>
      <c r="C159" t="s">
        <v>685</v>
      </c>
      <c r="D159" t="s">
        <v>686</v>
      </c>
      <c r="E159">
        <v>1578</v>
      </c>
      <c r="F159">
        <v>1579</v>
      </c>
      <c r="G159">
        <f t="shared" si="4"/>
        <v>1</v>
      </c>
      <c r="H159" s="1">
        <f t="shared" si="5"/>
        <v>6.3371356147021542E-4</v>
      </c>
    </row>
    <row r="160" spans="1:8" x14ac:dyDescent="0.2">
      <c r="A160">
        <v>18</v>
      </c>
      <c r="B160" t="s">
        <v>560</v>
      </c>
      <c r="C160" t="s">
        <v>723</v>
      </c>
      <c r="D160" t="s">
        <v>724</v>
      </c>
      <c r="E160">
        <v>2374</v>
      </c>
      <c r="F160">
        <v>2301</v>
      </c>
      <c r="G160">
        <f t="shared" si="4"/>
        <v>-73</v>
      </c>
      <c r="H160" s="1">
        <f t="shared" si="5"/>
        <v>-3.0749789385004212E-2</v>
      </c>
    </row>
    <row r="161" spans="1:8" x14ac:dyDescent="0.2">
      <c r="A161">
        <v>18</v>
      </c>
      <c r="B161" t="s">
        <v>560</v>
      </c>
      <c r="C161" t="s">
        <v>725</v>
      </c>
      <c r="D161" t="s">
        <v>726</v>
      </c>
      <c r="E161">
        <v>2835</v>
      </c>
      <c r="F161">
        <v>2413</v>
      </c>
      <c r="G161">
        <f t="shared" si="4"/>
        <v>-422</v>
      </c>
      <c r="H161" s="1">
        <f t="shared" si="5"/>
        <v>-0.14885361552028217</v>
      </c>
    </row>
    <row r="162" spans="1:8" x14ac:dyDescent="0.2">
      <c r="A162">
        <v>19</v>
      </c>
      <c r="B162" t="s">
        <v>548</v>
      </c>
      <c r="C162" t="s">
        <v>549</v>
      </c>
      <c r="D162" t="s">
        <v>550</v>
      </c>
      <c r="E162">
        <v>3293</v>
      </c>
      <c r="F162">
        <v>2961</v>
      </c>
      <c r="G162">
        <f t="shared" si="4"/>
        <v>-332</v>
      </c>
      <c r="H162" s="1">
        <f t="shared" si="5"/>
        <v>-0.10081992104464015</v>
      </c>
    </row>
    <row r="163" spans="1:8" x14ac:dyDescent="0.2">
      <c r="A163">
        <v>19</v>
      </c>
      <c r="B163" t="s">
        <v>548</v>
      </c>
      <c r="C163" t="s">
        <v>551</v>
      </c>
      <c r="D163" t="s">
        <v>552</v>
      </c>
      <c r="E163">
        <v>3631</v>
      </c>
      <c r="F163">
        <v>3444</v>
      </c>
      <c r="G163">
        <f t="shared" si="4"/>
        <v>-187</v>
      </c>
      <c r="H163" s="1">
        <f t="shared" si="5"/>
        <v>-5.1500963921784632E-2</v>
      </c>
    </row>
    <row r="164" spans="1:8" x14ac:dyDescent="0.2">
      <c r="A164">
        <v>19</v>
      </c>
      <c r="B164" t="s">
        <v>548</v>
      </c>
      <c r="C164" t="s">
        <v>553</v>
      </c>
      <c r="D164" t="s">
        <v>554</v>
      </c>
      <c r="E164">
        <v>2566</v>
      </c>
      <c r="F164">
        <v>2463</v>
      </c>
      <c r="G164">
        <f t="shared" si="4"/>
        <v>-103</v>
      </c>
      <c r="H164" s="1">
        <f t="shared" si="5"/>
        <v>-4.0140296180826186E-2</v>
      </c>
    </row>
    <row r="165" spans="1:8" x14ac:dyDescent="0.2">
      <c r="A165">
        <v>19</v>
      </c>
      <c r="B165" t="s">
        <v>548</v>
      </c>
      <c r="C165" t="s">
        <v>582</v>
      </c>
      <c r="D165" t="s">
        <v>583</v>
      </c>
      <c r="E165">
        <v>4091</v>
      </c>
      <c r="F165">
        <v>3805</v>
      </c>
      <c r="G165">
        <f t="shared" si="4"/>
        <v>-286</v>
      </c>
      <c r="H165" s="1">
        <f t="shared" si="5"/>
        <v>-6.9909557565387442E-2</v>
      </c>
    </row>
    <row r="166" spans="1:8" x14ac:dyDescent="0.2">
      <c r="A166">
        <v>19</v>
      </c>
      <c r="B166" t="s">
        <v>548</v>
      </c>
      <c r="C166" t="s">
        <v>699</v>
      </c>
      <c r="D166" t="s">
        <v>700</v>
      </c>
      <c r="E166">
        <v>2434</v>
      </c>
      <c r="F166">
        <v>2290</v>
      </c>
      <c r="G166">
        <f t="shared" si="4"/>
        <v>-144</v>
      </c>
      <c r="H166" s="1">
        <f t="shared" si="5"/>
        <v>-5.9161873459326213E-2</v>
      </c>
    </row>
    <row r="167" spans="1:8" x14ac:dyDescent="0.2">
      <c r="A167">
        <v>19</v>
      </c>
      <c r="B167" t="s">
        <v>548</v>
      </c>
      <c r="C167" t="s">
        <v>778</v>
      </c>
      <c r="D167" t="s">
        <v>779</v>
      </c>
      <c r="E167">
        <v>1677</v>
      </c>
      <c r="F167">
        <v>1998</v>
      </c>
      <c r="G167">
        <f t="shared" si="4"/>
        <v>321</v>
      </c>
      <c r="H167" s="1">
        <f t="shared" si="5"/>
        <v>0.19141323792486584</v>
      </c>
    </row>
    <row r="168" spans="1:8" x14ac:dyDescent="0.2">
      <c r="A168">
        <v>20</v>
      </c>
      <c r="B168" t="s">
        <v>548</v>
      </c>
      <c r="C168" t="s">
        <v>569</v>
      </c>
      <c r="D168" t="s">
        <v>570</v>
      </c>
      <c r="E168">
        <v>1201</v>
      </c>
      <c r="F168">
        <v>1196</v>
      </c>
      <c r="G168">
        <f t="shared" si="4"/>
        <v>-5</v>
      </c>
      <c r="H168" s="1">
        <f t="shared" si="5"/>
        <v>-4.163197335553705E-3</v>
      </c>
    </row>
    <row r="169" spans="1:8" x14ac:dyDescent="0.2">
      <c r="A169">
        <v>20</v>
      </c>
      <c r="B169" t="s">
        <v>548</v>
      </c>
      <c r="C169" t="s">
        <v>639</v>
      </c>
      <c r="D169" t="s">
        <v>640</v>
      </c>
      <c r="E169">
        <v>1988</v>
      </c>
      <c r="F169">
        <v>2124</v>
      </c>
      <c r="G169">
        <f t="shared" si="4"/>
        <v>136</v>
      </c>
      <c r="H169" s="1">
        <f t="shared" si="5"/>
        <v>6.8410462776659964E-2</v>
      </c>
    </row>
    <row r="170" spans="1:8" x14ac:dyDescent="0.2">
      <c r="A170">
        <v>20</v>
      </c>
      <c r="B170" t="s">
        <v>548</v>
      </c>
      <c r="C170" t="s">
        <v>654</v>
      </c>
      <c r="D170" t="s">
        <v>655</v>
      </c>
      <c r="E170">
        <v>819</v>
      </c>
      <c r="F170">
        <v>970</v>
      </c>
      <c r="G170">
        <f t="shared" si="4"/>
        <v>151</v>
      </c>
      <c r="H170" s="1">
        <f t="shared" si="5"/>
        <v>0.18437118437118438</v>
      </c>
    </row>
    <row r="171" spans="1:8" x14ac:dyDescent="0.2">
      <c r="A171">
        <v>20</v>
      </c>
      <c r="B171" t="s">
        <v>548</v>
      </c>
      <c r="C171" t="s">
        <v>671</v>
      </c>
      <c r="D171" t="s">
        <v>672</v>
      </c>
      <c r="E171">
        <v>820</v>
      </c>
      <c r="F171">
        <v>757</v>
      </c>
      <c r="G171">
        <f t="shared" si="4"/>
        <v>-63</v>
      </c>
      <c r="H171" s="1">
        <f t="shared" si="5"/>
        <v>-7.6829268292682926E-2</v>
      </c>
    </row>
    <row r="172" spans="1:8" x14ac:dyDescent="0.2">
      <c r="A172">
        <v>20</v>
      </c>
      <c r="B172" t="s">
        <v>548</v>
      </c>
      <c r="C172" t="s">
        <v>683</v>
      </c>
      <c r="D172" t="s">
        <v>684</v>
      </c>
      <c r="E172">
        <v>3859</v>
      </c>
      <c r="F172">
        <v>3729</v>
      </c>
      <c r="G172">
        <f t="shared" si="4"/>
        <v>-130</v>
      </c>
      <c r="H172" s="1">
        <f t="shared" si="5"/>
        <v>-3.3687483804094323E-2</v>
      </c>
    </row>
    <row r="173" spans="1:8" x14ac:dyDescent="0.2">
      <c r="A173">
        <v>20</v>
      </c>
      <c r="B173" t="s">
        <v>548</v>
      </c>
      <c r="C173" t="s">
        <v>719</v>
      </c>
      <c r="D173" t="s">
        <v>720</v>
      </c>
      <c r="E173">
        <v>1007</v>
      </c>
      <c r="F173">
        <v>1054</v>
      </c>
      <c r="G173">
        <f t="shared" si="4"/>
        <v>47</v>
      </c>
      <c r="H173" s="1">
        <f t="shared" si="5"/>
        <v>4.667328699106256E-2</v>
      </c>
    </row>
    <row r="174" spans="1:8" x14ac:dyDescent="0.2">
      <c r="A174">
        <v>20</v>
      </c>
      <c r="B174" t="s">
        <v>548</v>
      </c>
      <c r="C174" t="s">
        <v>721</v>
      </c>
      <c r="D174" t="s">
        <v>722</v>
      </c>
      <c r="E174">
        <v>1515</v>
      </c>
      <c r="F174">
        <v>2210</v>
      </c>
      <c r="G174">
        <f t="shared" si="4"/>
        <v>695</v>
      </c>
      <c r="H174" s="1">
        <f t="shared" si="5"/>
        <v>0.45874587458745875</v>
      </c>
    </row>
    <row r="175" spans="1:8" x14ac:dyDescent="0.2">
      <c r="A175">
        <v>20</v>
      </c>
      <c r="B175" t="s">
        <v>548</v>
      </c>
      <c r="C175" t="s">
        <v>729</v>
      </c>
      <c r="D175" t="s">
        <v>730</v>
      </c>
      <c r="E175">
        <v>2596</v>
      </c>
      <c r="F175">
        <v>2458</v>
      </c>
      <c r="G175">
        <f t="shared" si="4"/>
        <v>-138</v>
      </c>
      <c r="H175" s="1">
        <f t="shared" si="5"/>
        <v>-5.3158705701078585E-2</v>
      </c>
    </row>
    <row r="176" spans="1:8" x14ac:dyDescent="0.2">
      <c r="A176">
        <v>20</v>
      </c>
      <c r="B176" t="s">
        <v>548</v>
      </c>
      <c r="C176" t="s">
        <v>739</v>
      </c>
      <c r="D176" t="s">
        <v>740</v>
      </c>
      <c r="E176">
        <v>3913</v>
      </c>
      <c r="F176">
        <v>4056</v>
      </c>
      <c r="G176">
        <f t="shared" si="4"/>
        <v>143</v>
      </c>
      <c r="H176" s="1">
        <f t="shared" si="5"/>
        <v>3.6544850498338874E-2</v>
      </c>
    </row>
    <row r="177" spans="1:8" x14ac:dyDescent="0.2">
      <c r="A177">
        <v>21</v>
      </c>
      <c r="B177" t="s">
        <v>555</v>
      </c>
      <c r="C177" t="s">
        <v>556</v>
      </c>
      <c r="D177" t="s">
        <v>557</v>
      </c>
      <c r="E177">
        <v>2168</v>
      </c>
      <c r="F177">
        <v>2113</v>
      </c>
      <c r="G177">
        <f t="shared" si="4"/>
        <v>-55</v>
      </c>
      <c r="H177" s="1">
        <f t="shared" si="5"/>
        <v>-2.53690036900369E-2</v>
      </c>
    </row>
    <row r="178" spans="1:8" x14ac:dyDescent="0.2">
      <c r="A178">
        <v>21</v>
      </c>
      <c r="B178" t="s">
        <v>555</v>
      </c>
      <c r="C178" t="s">
        <v>563</v>
      </c>
      <c r="D178" t="s">
        <v>564</v>
      </c>
      <c r="E178">
        <v>2843</v>
      </c>
      <c r="F178">
        <v>2608</v>
      </c>
      <c r="G178">
        <f t="shared" si="4"/>
        <v>-235</v>
      </c>
      <c r="H178" s="1">
        <f t="shared" si="5"/>
        <v>-8.2659162856137877E-2</v>
      </c>
    </row>
    <row r="179" spans="1:8" x14ac:dyDescent="0.2">
      <c r="A179">
        <v>21</v>
      </c>
      <c r="B179" t="s">
        <v>555</v>
      </c>
      <c r="C179" t="s">
        <v>565</v>
      </c>
      <c r="D179" t="s">
        <v>566</v>
      </c>
      <c r="E179">
        <v>2055</v>
      </c>
      <c r="F179">
        <v>2148</v>
      </c>
      <c r="G179">
        <f t="shared" si="4"/>
        <v>93</v>
      </c>
      <c r="H179" s="1">
        <f t="shared" si="5"/>
        <v>4.5255474452554748E-2</v>
      </c>
    </row>
    <row r="180" spans="1:8" x14ac:dyDescent="0.2">
      <c r="A180">
        <v>21</v>
      </c>
      <c r="B180" t="s">
        <v>555</v>
      </c>
      <c r="C180" t="s">
        <v>567</v>
      </c>
      <c r="D180" t="s">
        <v>568</v>
      </c>
      <c r="E180">
        <v>1825</v>
      </c>
      <c r="F180">
        <v>1741</v>
      </c>
      <c r="G180">
        <f t="shared" si="4"/>
        <v>-84</v>
      </c>
      <c r="H180" s="1">
        <f t="shared" si="5"/>
        <v>-4.6027397260273974E-2</v>
      </c>
    </row>
    <row r="181" spans="1:8" x14ac:dyDescent="0.2">
      <c r="A181">
        <v>21</v>
      </c>
      <c r="B181" t="s">
        <v>555</v>
      </c>
      <c r="C181" t="s">
        <v>590</v>
      </c>
      <c r="D181" t="s">
        <v>591</v>
      </c>
      <c r="E181">
        <v>2406</v>
      </c>
      <c r="F181">
        <v>2382</v>
      </c>
      <c r="G181">
        <f t="shared" si="4"/>
        <v>-24</v>
      </c>
      <c r="H181" s="1">
        <f t="shared" si="5"/>
        <v>-9.9750623441396506E-3</v>
      </c>
    </row>
    <row r="182" spans="1:8" x14ac:dyDescent="0.2">
      <c r="A182">
        <v>21</v>
      </c>
      <c r="B182" t="s">
        <v>555</v>
      </c>
      <c r="C182" t="s">
        <v>596</v>
      </c>
      <c r="D182" t="s">
        <v>597</v>
      </c>
      <c r="E182">
        <v>2240</v>
      </c>
      <c r="F182">
        <v>2111</v>
      </c>
      <c r="G182">
        <f t="shared" si="4"/>
        <v>-129</v>
      </c>
      <c r="H182" s="1">
        <f t="shared" si="5"/>
        <v>-5.7589285714285711E-2</v>
      </c>
    </row>
    <row r="183" spans="1:8" x14ac:dyDescent="0.2">
      <c r="A183">
        <v>21</v>
      </c>
      <c r="B183" t="s">
        <v>555</v>
      </c>
      <c r="C183" t="s">
        <v>625</v>
      </c>
      <c r="D183" t="s">
        <v>626</v>
      </c>
      <c r="E183">
        <v>1597</v>
      </c>
      <c r="F183">
        <v>1605</v>
      </c>
      <c r="G183">
        <f t="shared" si="4"/>
        <v>8</v>
      </c>
      <c r="H183" s="1">
        <f t="shared" si="5"/>
        <v>5.0093926111458983E-3</v>
      </c>
    </row>
    <row r="184" spans="1:8" x14ac:dyDescent="0.2">
      <c r="A184">
        <v>21</v>
      </c>
      <c r="B184" t="s">
        <v>555</v>
      </c>
      <c r="C184" t="s">
        <v>693</v>
      </c>
      <c r="D184" t="s">
        <v>694</v>
      </c>
      <c r="E184">
        <v>2508</v>
      </c>
      <c r="F184">
        <v>2355</v>
      </c>
      <c r="G184">
        <f t="shared" si="4"/>
        <v>-153</v>
      </c>
      <c r="H184" s="1">
        <f t="shared" si="5"/>
        <v>-6.1004784688995214E-2</v>
      </c>
    </row>
    <row r="185" spans="1:8" x14ac:dyDescent="0.2">
      <c r="A185">
        <v>22</v>
      </c>
      <c r="B185" t="s">
        <v>555</v>
      </c>
      <c r="C185" t="s">
        <v>576</v>
      </c>
      <c r="D185" t="s">
        <v>577</v>
      </c>
      <c r="E185">
        <v>2659</v>
      </c>
      <c r="F185">
        <v>2552</v>
      </c>
      <c r="G185">
        <f t="shared" si="4"/>
        <v>-107</v>
      </c>
      <c r="H185" s="1">
        <f t="shared" si="5"/>
        <v>-4.0240691989469723E-2</v>
      </c>
    </row>
    <row r="186" spans="1:8" x14ac:dyDescent="0.2">
      <c r="A186">
        <v>22</v>
      </c>
      <c r="B186" t="s">
        <v>555</v>
      </c>
      <c r="C186" t="s">
        <v>578</v>
      </c>
      <c r="D186" t="s">
        <v>579</v>
      </c>
      <c r="E186">
        <v>3215</v>
      </c>
      <c r="F186">
        <v>4083</v>
      </c>
      <c r="G186">
        <f t="shared" si="4"/>
        <v>868</v>
      </c>
      <c r="H186" s="1">
        <f t="shared" si="5"/>
        <v>0.26998444790046655</v>
      </c>
    </row>
    <row r="187" spans="1:8" x14ac:dyDescent="0.2">
      <c r="A187">
        <v>22</v>
      </c>
      <c r="B187" t="s">
        <v>555</v>
      </c>
      <c r="C187" t="s">
        <v>609</v>
      </c>
      <c r="D187" t="s">
        <v>610</v>
      </c>
      <c r="E187">
        <v>2270</v>
      </c>
      <c r="F187">
        <v>2293</v>
      </c>
      <c r="G187">
        <f t="shared" si="4"/>
        <v>23</v>
      </c>
      <c r="H187" s="1">
        <f t="shared" si="5"/>
        <v>1.013215859030837E-2</v>
      </c>
    </row>
    <row r="188" spans="1:8" x14ac:dyDescent="0.2">
      <c r="A188">
        <v>22</v>
      </c>
      <c r="B188" t="s">
        <v>555</v>
      </c>
      <c r="C188" t="s">
        <v>631</v>
      </c>
      <c r="D188" t="s">
        <v>632</v>
      </c>
      <c r="E188">
        <v>2836</v>
      </c>
      <c r="F188">
        <v>2785</v>
      </c>
      <c r="G188">
        <f t="shared" si="4"/>
        <v>-51</v>
      </c>
      <c r="H188" s="1">
        <f t="shared" si="5"/>
        <v>-1.7983074753173484E-2</v>
      </c>
    </row>
    <row r="189" spans="1:8" x14ac:dyDescent="0.2">
      <c r="A189">
        <v>22</v>
      </c>
      <c r="B189" t="s">
        <v>555</v>
      </c>
      <c r="C189" t="s">
        <v>652</v>
      </c>
      <c r="D189" t="s">
        <v>653</v>
      </c>
      <c r="E189">
        <v>3481</v>
      </c>
      <c r="F189">
        <v>3270</v>
      </c>
      <c r="G189">
        <f t="shared" si="4"/>
        <v>-211</v>
      </c>
      <c r="H189" s="1">
        <f t="shared" si="5"/>
        <v>-6.0614765871875899E-2</v>
      </c>
    </row>
    <row r="190" spans="1:8" x14ac:dyDescent="0.2">
      <c r="A190">
        <v>22</v>
      </c>
      <c r="B190" t="s">
        <v>555</v>
      </c>
      <c r="C190" t="s">
        <v>715</v>
      </c>
      <c r="D190" t="s">
        <v>716</v>
      </c>
      <c r="E190">
        <v>945</v>
      </c>
      <c r="F190">
        <v>865</v>
      </c>
      <c r="G190">
        <f t="shared" si="4"/>
        <v>-80</v>
      </c>
      <c r="H190" s="1">
        <f t="shared" si="5"/>
        <v>-8.4656084656084651E-2</v>
      </c>
    </row>
    <row r="191" spans="1:8" x14ac:dyDescent="0.2">
      <c r="A191">
        <v>22</v>
      </c>
      <c r="B191" t="s">
        <v>555</v>
      </c>
      <c r="C191" t="s">
        <v>776</v>
      </c>
      <c r="D191" t="s">
        <v>777</v>
      </c>
      <c r="E191">
        <v>2349</v>
      </c>
      <c r="F191">
        <v>2141</v>
      </c>
      <c r="G191">
        <f t="shared" si="4"/>
        <v>-208</v>
      </c>
      <c r="H191" s="1">
        <f t="shared" si="5"/>
        <v>-8.8548318433375905E-2</v>
      </c>
    </row>
    <row r="192" spans="1:8" x14ac:dyDescent="0.2">
      <c r="A192">
        <v>23</v>
      </c>
      <c r="B192" t="s">
        <v>622</v>
      </c>
      <c r="C192" t="s">
        <v>623</v>
      </c>
      <c r="D192" t="s">
        <v>624</v>
      </c>
      <c r="E192">
        <v>1353</v>
      </c>
      <c r="F192">
        <v>1474</v>
      </c>
      <c r="G192">
        <f t="shared" si="4"/>
        <v>121</v>
      </c>
      <c r="H192" s="1">
        <f t="shared" si="5"/>
        <v>8.943089430894309E-2</v>
      </c>
    </row>
    <row r="193" spans="1:8" x14ac:dyDescent="0.2">
      <c r="A193">
        <v>23</v>
      </c>
      <c r="B193" t="s">
        <v>622</v>
      </c>
      <c r="C193" t="s">
        <v>673</v>
      </c>
      <c r="D193" t="s">
        <v>674</v>
      </c>
      <c r="E193">
        <v>2491</v>
      </c>
      <c r="F193">
        <v>2426</v>
      </c>
      <c r="G193">
        <f t="shared" si="4"/>
        <v>-65</v>
      </c>
      <c r="H193" s="1">
        <f t="shared" si="5"/>
        <v>-2.6093938177438779E-2</v>
      </c>
    </row>
    <row r="194" spans="1:8" x14ac:dyDescent="0.2">
      <c r="A194">
        <v>23</v>
      </c>
      <c r="B194" t="s">
        <v>622</v>
      </c>
      <c r="C194" t="s">
        <v>681</v>
      </c>
      <c r="D194" t="s">
        <v>682</v>
      </c>
      <c r="E194">
        <v>1952</v>
      </c>
      <c r="F194">
        <v>1852</v>
      </c>
      <c r="G194">
        <f t="shared" si="4"/>
        <v>-100</v>
      </c>
      <c r="H194" s="1">
        <f t="shared" si="5"/>
        <v>-5.1229508196721313E-2</v>
      </c>
    </row>
    <row r="195" spans="1:8" x14ac:dyDescent="0.2">
      <c r="A195">
        <v>23</v>
      </c>
      <c r="B195" t="s">
        <v>622</v>
      </c>
      <c r="C195" t="s">
        <v>689</v>
      </c>
      <c r="D195" t="s">
        <v>690</v>
      </c>
      <c r="E195">
        <v>2743</v>
      </c>
      <c r="F195">
        <v>2527</v>
      </c>
      <c r="G195">
        <f t="shared" ref="G195:G258" si="6">SUM(F195-E195)</f>
        <v>-216</v>
      </c>
      <c r="H195" s="1">
        <f t="shared" ref="H195:H258" si="7">SUM(G195/E195)</f>
        <v>-7.8745898651111923E-2</v>
      </c>
    </row>
    <row r="196" spans="1:8" x14ac:dyDescent="0.2">
      <c r="A196">
        <v>23</v>
      </c>
      <c r="B196" t="s">
        <v>622</v>
      </c>
      <c r="C196" t="s">
        <v>697</v>
      </c>
      <c r="D196" t="s">
        <v>698</v>
      </c>
      <c r="E196">
        <v>1935</v>
      </c>
      <c r="F196">
        <v>1879</v>
      </c>
      <c r="G196">
        <f t="shared" si="6"/>
        <v>-56</v>
      </c>
      <c r="H196" s="1">
        <f t="shared" si="7"/>
        <v>-2.8940568475452195E-2</v>
      </c>
    </row>
    <row r="197" spans="1:8" x14ac:dyDescent="0.2">
      <c r="A197">
        <v>23</v>
      </c>
      <c r="B197" t="s">
        <v>622</v>
      </c>
      <c r="C197" t="s">
        <v>743</v>
      </c>
      <c r="D197" t="s">
        <v>744</v>
      </c>
      <c r="E197">
        <v>2785</v>
      </c>
      <c r="F197">
        <v>2923</v>
      </c>
      <c r="G197">
        <f t="shared" si="6"/>
        <v>138</v>
      </c>
      <c r="H197" s="1">
        <f t="shared" si="7"/>
        <v>4.9551166965888689E-2</v>
      </c>
    </row>
    <row r="198" spans="1:8" x14ac:dyDescent="0.2">
      <c r="A198">
        <v>23</v>
      </c>
      <c r="B198" t="s">
        <v>622</v>
      </c>
      <c r="C198" t="s">
        <v>745</v>
      </c>
      <c r="D198" t="s">
        <v>746</v>
      </c>
      <c r="E198">
        <v>2234</v>
      </c>
      <c r="F198">
        <v>2032</v>
      </c>
      <c r="G198">
        <f t="shared" si="6"/>
        <v>-202</v>
      </c>
      <c r="H198" s="1">
        <f t="shared" si="7"/>
        <v>-9.0420769919427033E-2</v>
      </c>
    </row>
    <row r="199" spans="1:8" x14ac:dyDescent="0.2">
      <c r="A199">
        <v>23</v>
      </c>
      <c r="B199" t="s">
        <v>622</v>
      </c>
      <c r="C199" t="s">
        <v>749</v>
      </c>
      <c r="D199" t="s">
        <v>750</v>
      </c>
      <c r="E199">
        <v>2316</v>
      </c>
      <c r="F199">
        <v>2235</v>
      </c>
      <c r="G199">
        <f t="shared" si="6"/>
        <v>-81</v>
      </c>
      <c r="H199" s="1">
        <f t="shared" si="7"/>
        <v>-3.4974093264248704E-2</v>
      </c>
    </row>
    <row r="200" spans="1:8" x14ac:dyDescent="0.2">
      <c r="A200">
        <v>24</v>
      </c>
      <c r="B200" t="s">
        <v>622</v>
      </c>
      <c r="C200" t="s">
        <v>662</v>
      </c>
      <c r="D200" t="s">
        <v>663</v>
      </c>
      <c r="E200">
        <v>2446</v>
      </c>
      <c r="F200">
        <v>2424</v>
      </c>
      <c r="G200">
        <f t="shared" si="6"/>
        <v>-22</v>
      </c>
      <c r="H200" s="1">
        <f t="shared" si="7"/>
        <v>-8.9942763695829934E-3</v>
      </c>
    </row>
    <row r="201" spans="1:8" x14ac:dyDescent="0.2">
      <c r="A201">
        <v>24</v>
      </c>
      <c r="B201" t="s">
        <v>622</v>
      </c>
      <c r="C201" t="s">
        <v>664</v>
      </c>
      <c r="D201" t="s">
        <v>665</v>
      </c>
      <c r="E201">
        <v>3430</v>
      </c>
      <c r="F201">
        <v>3707</v>
      </c>
      <c r="G201">
        <f t="shared" si="6"/>
        <v>277</v>
      </c>
      <c r="H201" s="1">
        <f t="shared" si="7"/>
        <v>8.0758017492711373E-2</v>
      </c>
    </row>
    <row r="202" spans="1:8" x14ac:dyDescent="0.2">
      <c r="A202">
        <v>24</v>
      </c>
      <c r="B202" t="s">
        <v>622</v>
      </c>
      <c r="C202" t="s">
        <v>669</v>
      </c>
      <c r="D202" t="s">
        <v>670</v>
      </c>
      <c r="E202">
        <v>2648</v>
      </c>
      <c r="F202">
        <v>2596</v>
      </c>
      <c r="G202">
        <f t="shared" si="6"/>
        <v>-52</v>
      </c>
      <c r="H202" s="1">
        <f t="shared" si="7"/>
        <v>-1.9637462235649546E-2</v>
      </c>
    </row>
    <row r="203" spans="1:8" x14ac:dyDescent="0.2">
      <c r="A203">
        <v>24</v>
      </c>
      <c r="B203" t="s">
        <v>622</v>
      </c>
      <c r="C203" t="s">
        <v>691</v>
      </c>
      <c r="D203" t="s">
        <v>692</v>
      </c>
      <c r="E203">
        <v>2221</v>
      </c>
      <c r="F203">
        <v>2213</v>
      </c>
      <c r="G203">
        <f t="shared" si="6"/>
        <v>-8</v>
      </c>
      <c r="H203" s="1">
        <f t="shared" si="7"/>
        <v>-3.6019810895992796E-3</v>
      </c>
    </row>
    <row r="204" spans="1:8" x14ac:dyDescent="0.2">
      <c r="A204">
        <v>24</v>
      </c>
      <c r="B204" t="s">
        <v>622</v>
      </c>
      <c r="C204" t="s">
        <v>709</v>
      </c>
      <c r="D204" t="s">
        <v>710</v>
      </c>
      <c r="E204">
        <v>2276</v>
      </c>
      <c r="F204">
        <v>2249</v>
      </c>
      <c r="G204">
        <f t="shared" si="6"/>
        <v>-27</v>
      </c>
      <c r="H204" s="1">
        <f t="shared" si="7"/>
        <v>-1.1862917398945518E-2</v>
      </c>
    </row>
    <row r="205" spans="1:8" x14ac:dyDescent="0.2">
      <c r="A205">
        <v>24</v>
      </c>
      <c r="B205" t="s">
        <v>622</v>
      </c>
      <c r="C205" t="s">
        <v>774</v>
      </c>
      <c r="D205" t="s">
        <v>775</v>
      </c>
      <c r="E205">
        <v>2492</v>
      </c>
      <c r="F205">
        <v>2361</v>
      </c>
      <c r="G205">
        <f t="shared" si="6"/>
        <v>-131</v>
      </c>
      <c r="H205" s="1">
        <f t="shared" si="7"/>
        <v>-5.2568218298555375E-2</v>
      </c>
    </row>
    <row r="206" spans="1:8" x14ac:dyDescent="0.2">
      <c r="A206">
        <v>24</v>
      </c>
      <c r="B206" t="s">
        <v>622</v>
      </c>
      <c r="C206" t="s">
        <v>786</v>
      </c>
      <c r="D206" t="s">
        <v>787</v>
      </c>
      <c r="E206">
        <v>2189</v>
      </c>
      <c r="F206">
        <v>2203</v>
      </c>
      <c r="G206">
        <f t="shared" si="6"/>
        <v>14</v>
      </c>
      <c r="H206" s="1">
        <f t="shared" si="7"/>
        <v>6.395614435815441E-3</v>
      </c>
    </row>
    <row r="207" spans="1:8" x14ac:dyDescent="0.2">
      <c r="A207">
        <v>25</v>
      </c>
      <c r="B207" t="s">
        <v>538</v>
      </c>
      <c r="C207" t="s">
        <v>602</v>
      </c>
      <c r="D207" t="s">
        <v>603</v>
      </c>
      <c r="E207">
        <v>3271</v>
      </c>
      <c r="F207">
        <v>3105</v>
      </c>
      <c r="G207">
        <f t="shared" si="6"/>
        <v>-166</v>
      </c>
      <c r="H207" s="1">
        <f t="shared" si="7"/>
        <v>-5.0749006420055032E-2</v>
      </c>
    </row>
    <row r="208" spans="1:8" x14ac:dyDescent="0.2">
      <c r="A208">
        <v>25</v>
      </c>
      <c r="B208" t="s">
        <v>538</v>
      </c>
      <c r="C208" t="s">
        <v>604</v>
      </c>
      <c r="D208" t="s">
        <v>605</v>
      </c>
      <c r="E208">
        <v>2464</v>
      </c>
      <c r="F208">
        <v>2492</v>
      </c>
      <c r="G208">
        <f t="shared" si="6"/>
        <v>28</v>
      </c>
      <c r="H208" s="1">
        <f t="shared" si="7"/>
        <v>1.1363636363636364E-2</v>
      </c>
    </row>
    <row r="209" spans="1:8" x14ac:dyDescent="0.2">
      <c r="A209">
        <v>25</v>
      </c>
      <c r="B209" t="s">
        <v>538</v>
      </c>
      <c r="C209" t="s">
        <v>687</v>
      </c>
      <c r="D209" t="s">
        <v>688</v>
      </c>
      <c r="E209">
        <v>3627</v>
      </c>
      <c r="F209">
        <v>3805</v>
      </c>
      <c r="G209">
        <f t="shared" si="6"/>
        <v>178</v>
      </c>
      <c r="H209" s="1">
        <f t="shared" si="7"/>
        <v>4.9076371657016817E-2</v>
      </c>
    </row>
    <row r="210" spans="1:8" x14ac:dyDescent="0.2">
      <c r="A210">
        <v>25</v>
      </c>
      <c r="B210" t="s">
        <v>538</v>
      </c>
      <c r="C210" t="s">
        <v>707</v>
      </c>
      <c r="D210" t="s">
        <v>708</v>
      </c>
      <c r="E210">
        <v>2051</v>
      </c>
      <c r="F210">
        <v>1970</v>
      </c>
      <c r="G210">
        <f t="shared" si="6"/>
        <v>-81</v>
      </c>
      <c r="H210" s="1">
        <f t="shared" si="7"/>
        <v>-3.9492930277913216E-2</v>
      </c>
    </row>
    <row r="211" spans="1:8" x14ac:dyDescent="0.2">
      <c r="A211">
        <v>25</v>
      </c>
      <c r="B211" t="s">
        <v>538</v>
      </c>
      <c r="C211" t="s">
        <v>713</v>
      </c>
      <c r="D211" t="s">
        <v>714</v>
      </c>
      <c r="E211">
        <v>2540</v>
      </c>
      <c r="F211">
        <v>2646</v>
      </c>
      <c r="G211">
        <f t="shared" si="6"/>
        <v>106</v>
      </c>
      <c r="H211" s="1">
        <f t="shared" si="7"/>
        <v>4.1732283464566929E-2</v>
      </c>
    </row>
    <row r="212" spans="1:8" x14ac:dyDescent="0.2">
      <c r="A212">
        <v>25</v>
      </c>
      <c r="B212" t="s">
        <v>538</v>
      </c>
      <c r="C212" t="s">
        <v>762</v>
      </c>
      <c r="D212" t="s">
        <v>763</v>
      </c>
      <c r="E212">
        <v>2941</v>
      </c>
      <c r="F212">
        <v>3014</v>
      </c>
      <c r="G212">
        <f t="shared" si="6"/>
        <v>73</v>
      </c>
      <c r="H212" s="1">
        <f t="shared" si="7"/>
        <v>2.4821489289357363E-2</v>
      </c>
    </row>
    <row r="213" spans="1:8" x14ac:dyDescent="0.2">
      <c r="A213">
        <v>25</v>
      </c>
      <c r="B213" t="s">
        <v>538</v>
      </c>
      <c r="C213" t="s">
        <v>782</v>
      </c>
      <c r="D213" t="s">
        <v>783</v>
      </c>
      <c r="E213">
        <v>1030</v>
      </c>
      <c r="F213">
        <v>1185</v>
      </c>
      <c r="G213">
        <f t="shared" si="6"/>
        <v>155</v>
      </c>
      <c r="H213" s="1">
        <f t="shared" si="7"/>
        <v>0.15048543689320387</v>
      </c>
    </row>
    <row r="214" spans="1:8" x14ac:dyDescent="0.2">
      <c r="A214">
        <v>26</v>
      </c>
      <c r="B214" t="s">
        <v>538</v>
      </c>
      <c r="C214" t="s">
        <v>539</v>
      </c>
      <c r="D214" t="s">
        <v>540</v>
      </c>
      <c r="E214">
        <v>2479</v>
      </c>
      <c r="F214">
        <v>2542</v>
      </c>
      <c r="G214">
        <f t="shared" si="6"/>
        <v>63</v>
      </c>
      <c r="H214" s="1">
        <f t="shared" si="7"/>
        <v>2.5413473174667203E-2</v>
      </c>
    </row>
    <row r="215" spans="1:8" x14ac:dyDescent="0.2">
      <c r="A215">
        <v>26</v>
      </c>
      <c r="B215" t="s">
        <v>538</v>
      </c>
      <c r="C215" t="s">
        <v>574</v>
      </c>
      <c r="D215" t="s">
        <v>575</v>
      </c>
      <c r="E215">
        <v>1679</v>
      </c>
      <c r="F215">
        <v>2414</v>
      </c>
      <c r="G215">
        <f t="shared" si="6"/>
        <v>735</v>
      </c>
      <c r="H215" s="1">
        <f t="shared" si="7"/>
        <v>0.43776057176891009</v>
      </c>
    </row>
    <row r="216" spans="1:8" x14ac:dyDescent="0.2">
      <c r="A216">
        <v>26</v>
      </c>
      <c r="B216" t="s">
        <v>538</v>
      </c>
      <c r="C216" t="s">
        <v>606</v>
      </c>
      <c r="D216" t="s">
        <v>607</v>
      </c>
      <c r="E216">
        <v>1087</v>
      </c>
      <c r="F216">
        <v>1319</v>
      </c>
      <c r="G216">
        <f t="shared" si="6"/>
        <v>232</v>
      </c>
      <c r="H216" s="1">
        <f t="shared" si="7"/>
        <v>0.21343146274149033</v>
      </c>
    </row>
    <row r="217" spans="1:8" x14ac:dyDescent="0.2">
      <c r="A217">
        <v>26</v>
      </c>
      <c r="B217" t="s">
        <v>538</v>
      </c>
      <c r="C217" t="s">
        <v>608</v>
      </c>
      <c r="D217" t="s">
        <v>907</v>
      </c>
      <c r="E217">
        <v>1792</v>
      </c>
      <c r="F217">
        <v>1968</v>
      </c>
      <c r="G217">
        <f t="shared" si="6"/>
        <v>176</v>
      </c>
      <c r="H217" s="1">
        <f t="shared" si="7"/>
        <v>9.8214285714285712E-2</v>
      </c>
    </row>
    <row r="218" spans="1:8" x14ac:dyDescent="0.2">
      <c r="A218">
        <v>26</v>
      </c>
      <c r="B218" t="s">
        <v>538</v>
      </c>
      <c r="C218" t="s">
        <v>666</v>
      </c>
      <c r="D218" t="s">
        <v>908</v>
      </c>
      <c r="E218">
        <v>2393</v>
      </c>
      <c r="F218">
        <v>2417</v>
      </c>
      <c r="G218">
        <f t="shared" si="6"/>
        <v>24</v>
      </c>
      <c r="H218" s="1">
        <f t="shared" si="7"/>
        <v>1.0029251984956121E-2</v>
      </c>
    </row>
    <row r="219" spans="1:8" x14ac:dyDescent="0.2">
      <c r="A219">
        <v>26</v>
      </c>
      <c r="B219" t="s">
        <v>538</v>
      </c>
      <c r="C219" t="s">
        <v>737</v>
      </c>
      <c r="D219" t="s">
        <v>738</v>
      </c>
      <c r="E219">
        <v>3070</v>
      </c>
      <c r="F219">
        <v>3059</v>
      </c>
      <c r="G219">
        <f t="shared" si="6"/>
        <v>-11</v>
      </c>
      <c r="H219" s="1">
        <f t="shared" si="7"/>
        <v>-3.5830618892508143E-3</v>
      </c>
    </row>
    <row r="220" spans="1:8" x14ac:dyDescent="0.2">
      <c r="A220">
        <v>26</v>
      </c>
      <c r="B220" t="s">
        <v>538</v>
      </c>
      <c r="C220" t="s">
        <v>751</v>
      </c>
      <c r="D220" t="s">
        <v>909</v>
      </c>
      <c r="E220">
        <v>1950</v>
      </c>
      <c r="F220">
        <v>1825</v>
      </c>
      <c r="G220">
        <f t="shared" si="6"/>
        <v>-125</v>
      </c>
      <c r="H220" s="1">
        <f t="shared" si="7"/>
        <v>-6.4102564102564097E-2</v>
      </c>
    </row>
    <row r="221" spans="1:8" x14ac:dyDescent="0.2">
      <c r="A221">
        <v>26</v>
      </c>
      <c r="B221" t="s">
        <v>538</v>
      </c>
      <c r="C221" t="s">
        <v>772</v>
      </c>
      <c r="D221" t="s">
        <v>773</v>
      </c>
      <c r="E221">
        <v>3243</v>
      </c>
      <c r="F221">
        <v>3460</v>
      </c>
      <c r="G221">
        <f t="shared" si="6"/>
        <v>217</v>
      </c>
      <c r="H221" s="1">
        <f t="shared" si="7"/>
        <v>6.6913351834720941E-2</v>
      </c>
    </row>
    <row r="222" spans="1:8" x14ac:dyDescent="0.2">
      <c r="A222">
        <v>27</v>
      </c>
      <c r="B222" t="s">
        <v>541</v>
      </c>
      <c r="C222" t="s">
        <v>598</v>
      </c>
      <c r="D222" t="s">
        <v>599</v>
      </c>
      <c r="E222">
        <v>3002</v>
      </c>
      <c r="F222">
        <v>2933</v>
      </c>
      <c r="G222">
        <f t="shared" si="6"/>
        <v>-69</v>
      </c>
      <c r="H222" s="1">
        <f t="shared" si="7"/>
        <v>-2.2984676882078614E-2</v>
      </c>
    </row>
    <row r="223" spans="1:8" x14ac:dyDescent="0.2">
      <c r="A223">
        <v>27</v>
      </c>
      <c r="B223" t="s">
        <v>541</v>
      </c>
      <c r="C223" t="s">
        <v>627</v>
      </c>
      <c r="D223" t="s">
        <v>628</v>
      </c>
      <c r="E223">
        <v>2914</v>
      </c>
      <c r="F223">
        <v>2759</v>
      </c>
      <c r="G223">
        <f t="shared" si="6"/>
        <v>-155</v>
      </c>
      <c r="H223" s="1">
        <f t="shared" si="7"/>
        <v>-5.3191489361702128E-2</v>
      </c>
    </row>
    <row r="224" spans="1:8" x14ac:dyDescent="0.2">
      <c r="A224">
        <v>27</v>
      </c>
      <c r="B224" t="s">
        <v>541</v>
      </c>
      <c r="C224" t="s">
        <v>637</v>
      </c>
      <c r="D224" t="s">
        <v>638</v>
      </c>
      <c r="E224">
        <v>1922</v>
      </c>
      <c r="F224">
        <v>2220</v>
      </c>
      <c r="G224">
        <f t="shared" si="6"/>
        <v>298</v>
      </c>
      <c r="H224" s="1">
        <f t="shared" si="7"/>
        <v>0.1550468262226847</v>
      </c>
    </row>
    <row r="225" spans="1:8" x14ac:dyDescent="0.2">
      <c r="A225">
        <v>27</v>
      </c>
      <c r="B225" t="s">
        <v>541</v>
      </c>
      <c r="C225" t="s">
        <v>643</v>
      </c>
      <c r="D225" t="s">
        <v>644</v>
      </c>
      <c r="E225">
        <v>3255</v>
      </c>
      <c r="F225">
        <v>3329</v>
      </c>
      <c r="G225">
        <f t="shared" si="6"/>
        <v>74</v>
      </c>
      <c r="H225" s="1">
        <f t="shared" si="7"/>
        <v>2.273425499231951E-2</v>
      </c>
    </row>
    <row r="226" spans="1:8" x14ac:dyDescent="0.2">
      <c r="A226">
        <v>27</v>
      </c>
      <c r="B226" t="s">
        <v>541</v>
      </c>
      <c r="C226" t="s">
        <v>645</v>
      </c>
      <c r="D226" t="s">
        <v>646</v>
      </c>
      <c r="E226">
        <v>1972</v>
      </c>
      <c r="F226">
        <v>1821</v>
      </c>
      <c r="G226">
        <f t="shared" si="6"/>
        <v>-151</v>
      </c>
      <c r="H226" s="1">
        <f t="shared" si="7"/>
        <v>-7.6572008113590259E-2</v>
      </c>
    </row>
    <row r="227" spans="1:8" x14ac:dyDescent="0.2">
      <c r="A227">
        <v>27</v>
      </c>
      <c r="B227" t="s">
        <v>541</v>
      </c>
      <c r="C227" t="s">
        <v>649</v>
      </c>
      <c r="D227" t="s">
        <v>650</v>
      </c>
      <c r="E227">
        <v>2515</v>
      </c>
      <c r="F227">
        <v>2447</v>
      </c>
      <c r="G227">
        <f t="shared" si="6"/>
        <v>-68</v>
      </c>
      <c r="H227" s="1">
        <f t="shared" si="7"/>
        <v>-2.7037773359840953E-2</v>
      </c>
    </row>
    <row r="228" spans="1:8" x14ac:dyDescent="0.2">
      <c r="A228">
        <v>27</v>
      </c>
      <c r="B228" t="s">
        <v>541</v>
      </c>
      <c r="C228" t="s">
        <v>658</v>
      </c>
      <c r="D228" t="s">
        <v>659</v>
      </c>
      <c r="E228">
        <v>1692</v>
      </c>
      <c r="F228">
        <v>1843</v>
      </c>
      <c r="G228">
        <f t="shared" si="6"/>
        <v>151</v>
      </c>
      <c r="H228" s="1">
        <f t="shared" si="7"/>
        <v>8.9243498817966907E-2</v>
      </c>
    </row>
    <row r="229" spans="1:8" x14ac:dyDescent="0.2">
      <c r="A229">
        <v>27</v>
      </c>
      <c r="B229" t="s">
        <v>541</v>
      </c>
      <c r="C229" t="s">
        <v>780</v>
      </c>
      <c r="D229" t="s">
        <v>781</v>
      </c>
      <c r="E229">
        <v>406</v>
      </c>
      <c r="F229">
        <v>484</v>
      </c>
      <c r="G229">
        <f t="shared" si="6"/>
        <v>78</v>
      </c>
      <c r="H229" s="1">
        <f t="shared" si="7"/>
        <v>0.19211822660098521</v>
      </c>
    </row>
    <row r="230" spans="1:8" x14ac:dyDescent="0.2">
      <c r="A230">
        <v>28</v>
      </c>
      <c r="B230" t="s">
        <v>541</v>
      </c>
      <c r="C230" t="s">
        <v>542</v>
      </c>
      <c r="D230" t="s">
        <v>543</v>
      </c>
      <c r="E230">
        <v>1968</v>
      </c>
      <c r="F230">
        <v>1897</v>
      </c>
      <c r="G230">
        <f t="shared" si="6"/>
        <v>-71</v>
      </c>
      <c r="H230" s="1">
        <f t="shared" si="7"/>
        <v>-3.6077235772357726E-2</v>
      </c>
    </row>
    <row r="231" spans="1:8" x14ac:dyDescent="0.2">
      <c r="A231">
        <v>28</v>
      </c>
      <c r="B231" t="s">
        <v>541</v>
      </c>
      <c r="C231" t="s">
        <v>544</v>
      </c>
      <c r="D231" t="s">
        <v>545</v>
      </c>
      <c r="E231">
        <v>2107</v>
      </c>
      <c r="F231">
        <v>2163</v>
      </c>
      <c r="G231">
        <f t="shared" si="6"/>
        <v>56</v>
      </c>
      <c r="H231" s="1">
        <f t="shared" si="7"/>
        <v>2.6578073089700997E-2</v>
      </c>
    </row>
    <row r="232" spans="1:8" x14ac:dyDescent="0.2">
      <c r="A232">
        <v>28</v>
      </c>
      <c r="B232" t="s">
        <v>541</v>
      </c>
      <c r="C232" t="s">
        <v>546</v>
      </c>
      <c r="D232" t="s">
        <v>547</v>
      </c>
      <c r="E232">
        <v>2785</v>
      </c>
      <c r="F232">
        <v>3070</v>
      </c>
      <c r="G232">
        <f t="shared" si="6"/>
        <v>285</v>
      </c>
      <c r="H232" s="1">
        <f t="shared" si="7"/>
        <v>0.10233393177737882</v>
      </c>
    </row>
    <row r="233" spans="1:8" x14ac:dyDescent="0.2">
      <c r="A233">
        <v>28</v>
      </c>
      <c r="B233" t="s">
        <v>541</v>
      </c>
      <c r="C233" t="s">
        <v>558</v>
      </c>
      <c r="D233" t="s">
        <v>559</v>
      </c>
      <c r="E233">
        <v>317</v>
      </c>
      <c r="F233">
        <v>336</v>
      </c>
      <c r="G233">
        <f t="shared" si="6"/>
        <v>19</v>
      </c>
      <c r="H233" s="1">
        <f t="shared" si="7"/>
        <v>5.993690851735016E-2</v>
      </c>
    </row>
    <row r="234" spans="1:8" x14ac:dyDescent="0.2">
      <c r="A234">
        <v>28</v>
      </c>
      <c r="B234" t="s">
        <v>541</v>
      </c>
      <c r="C234" t="s">
        <v>651</v>
      </c>
      <c r="D234" t="s">
        <v>910</v>
      </c>
      <c r="E234">
        <v>1746</v>
      </c>
      <c r="F234">
        <v>1827</v>
      </c>
      <c r="G234">
        <f t="shared" si="6"/>
        <v>81</v>
      </c>
      <c r="H234" s="1">
        <f t="shared" si="7"/>
        <v>4.6391752577319589E-2</v>
      </c>
    </row>
    <row r="235" spans="1:8" x14ac:dyDescent="0.2">
      <c r="A235">
        <v>28</v>
      </c>
      <c r="B235" t="s">
        <v>541</v>
      </c>
      <c r="C235" t="s">
        <v>667</v>
      </c>
      <c r="D235" t="s">
        <v>668</v>
      </c>
      <c r="E235">
        <v>2056</v>
      </c>
      <c r="F235">
        <v>2104</v>
      </c>
      <c r="G235">
        <f t="shared" si="6"/>
        <v>48</v>
      </c>
      <c r="H235" s="1">
        <f t="shared" si="7"/>
        <v>2.3346303501945526E-2</v>
      </c>
    </row>
    <row r="236" spans="1:8" x14ac:dyDescent="0.2">
      <c r="A236">
        <v>28</v>
      </c>
      <c r="B236" t="s">
        <v>541</v>
      </c>
      <c r="C236" t="s">
        <v>727</v>
      </c>
      <c r="D236" t="s">
        <v>728</v>
      </c>
      <c r="E236">
        <v>1356</v>
      </c>
      <c r="F236">
        <v>1456</v>
      </c>
      <c r="G236">
        <f t="shared" si="6"/>
        <v>100</v>
      </c>
      <c r="H236" s="1">
        <f t="shared" si="7"/>
        <v>7.3746312684365781E-2</v>
      </c>
    </row>
    <row r="237" spans="1:8" x14ac:dyDescent="0.2">
      <c r="A237">
        <v>28</v>
      </c>
      <c r="B237" t="s">
        <v>541</v>
      </c>
      <c r="C237" t="s">
        <v>735</v>
      </c>
      <c r="D237" t="s">
        <v>736</v>
      </c>
      <c r="E237">
        <v>2253</v>
      </c>
      <c r="F237">
        <v>2167</v>
      </c>
      <c r="G237">
        <f t="shared" si="6"/>
        <v>-86</v>
      </c>
      <c r="H237" s="1">
        <f t="shared" si="7"/>
        <v>-3.8171327119396359E-2</v>
      </c>
    </row>
    <row r="238" spans="1:8" x14ac:dyDescent="0.2">
      <c r="A238">
        <v>28</v>
      </c>
      <c r="B238" t="s">
        <v>541</v>
      </c>
      <c r="C238" t="s">
        <v>752</v>
      </c>
      <c r="D238" t="s">
        <v>753</v>
      </c>
      <c r="E238">
        <v>3190</v>
      </c>
      <c r="F238">
        <v>3432</v>
      </c>
      <c r="G238">
        <f t="shared" si="6"/>
        <v>242</v>
      </c>
      <c r="H238" s="1">
        <f t="shared" si="7"/>
        <v>7.586206896551724E-2</v>
      </c>
    </row>
    <row r="239" spans="1:8" x14ac:dyDescent="0.2">
      <c r="A239">
        <v>29</v>
      </c>
      <c r="B239" t="s">
        <v>272</v>
      </c>
      <c r="C239" t="s">
        <v>273</v>
      </c>
      <c r="D239" t="s">
        <v>274</v>
      </c>
      <c r="E239">
        <v>3204</v>
      </c>
      <c r="F239">
        <v>3285</v>
      </c>
      <c r="G239">
        <f t="shared" si="6"/>
        <v>81</v>
      </c>
      <c r="H239" s="1">
        <f t="shared" si="7"/>
        <v>2.5280898876404494E-2</v>
      </c>
    </row>
    <row r="240" spans="1:8" x14ac:dyDescent="0.2">
      <c r="A240">
        <v>29</v>
      </c>
      <c r="B240" t="s">
        <v>272</v>
      </c>
      <c r="C240" t="s">
        <v>283</v>
      </c>
      <c r="D240" t="s">
        <v>284</v>
      </c>
      <c r="E240">
        <v>1332</v>
      </c>
      <c r="F240">
        <v>1414</v>
      </c>
      <c r="G240">
        <f t="shared" si="6"/>
        <v>82</v>
      </c>
      <c r="H240" s="1">
        <f t="shared" si="7"/>
        <v>6.1561561561561562E-2</v>
      </c>
    </row>
    <row r="241" spans="1:8" x14ac:dyDescent="0.2">
      <c r="A241">
        <v>29</v>
      </c>
      <c r="B241" t="s">
        <v>272</v>
      </c>
      <c r="C241" t="s">
        <v>285</v>
      </c>
      <c r="D241" t="s">
        <v>286</v>
      </c>
      <c r="E241">
        <v>2371</v>
      </c>
      <c r="F241">
        <v>2495</v>
      </c>
      <c r="G241">
        <f t="shared" si="6"/>
        <v>124</v>
      </c>
      <c r="H241" s="1">
        <f t="shared" si="7"/>
        <v>5.2298608182201604E-2</v>
      </c>
    </row>
    <row r="242" spans="1:8" x14ac:dyDescent="0.2">
      <c r="A242">
        <v>29</v>
      </c>
      <c r="B242" t="s">
        <v>272</v>
      </c>
      <c r="C242" t="s">
        <v>289</v>
      </c>
      <c r="D242" t="s">
        <v>290</v>
      </c>
      <c r="E242">
        <v>2199</v>
      </c>
      <c r="F242">
        <v>2270</v>
      </c>
      <c r="G242">
        <f t="shared" si="6"/>
        <v>71</v>
      </c>
      <c r="H242" s="1">
        <f t="shared" si="7"/>
        <v>3.2287403365165987E-2</v>
      </c>
    </row>
    <row r="243" spans="1:8" x14ac:dyDescent="0.2">
      <c r="A243">
        <v>29</v>
      </c>
      <c r="B243" t="s">
        <v>272</v>
      </c>
      <c r="C243" t="s">
        <v>291</v>
      </c>
      <c r="D243" t="s">
        <v>292</v>
      </c>
      <c r="E243">
        <v>877</v>
      </c>
      <c r="F243">
        <v>1103</v>
      </c>
      <c r="G243">
        <f t="shared" si="6"/>
        <v>226</v>
      </c>
      <c r="H243" s="1">
        <f t="shared" si="7"/>
        <v>0.25769669327251993</v>
      </c>
    </row>
    <row r="244" spans="1:8" x14ac:dyDescent="0.2">
      <c r="A244">
        <v>29</v>
      </c>
      <c r="B244" t="s">
        <v>272</v>
      </c>
      <c r="C244" t="s">
        <v>299</v>
      </c>
      <c r="D244" t="s">
        <v>300</v>
      </c>
      <c r="E244">
        <v>2420</v>
      </c>
      <c r="F244">
        <v>2417</v>
      </c>
      <c r="G244">
        <f t="shared" si="6"/>
        <v>-3</v>
      </c>
      <c r="H244" s="1">
        <f t="shared" si="7"/>
        <v>-1.2396694214876034E-3</v>
      </c>
    </row>
    <row r="245" spans="1:8" x14ac:dyDescent="0.2">
      <c r="A245">
        <v>29</v>
      </c>
      <c r="B245" t="s">
        <v>272</v>
      </c>
      <c r="C245" t="s">
        <v>315</v>
      </c>
      <c r="D245" t="s">
        <v>316</v>
      </c>
      <c r="E245">
        <v>2773</v>
      </c>
      <c r="F245">
        <v>2796</v>
      </c>
      <c r="G245">
        <f t="shared" si="6"/>
        <v>23</v>
      </c>
      <c r="H245" s="1">
        <f t="shared" si="7"/>
        <v>8.2942661377569428E-3</v>
      </c>
    </row>
    <row r="246" spans="1:8" x14ac:dyDescent="0.2">
      <c r="A246">
        <v>29</v>
      </c>
      <c r="B246" t="s">
        <v>272</v>
      </c>
      <c r="C246" t="s">
        <v>317</v>
      </c>
      <c r="D246" t="s">
        <v>318</v>
      </c>
      <c r="E246">
        <v>304</v>
      </c>
      <c r="F246">
        <v>345</v>
      </c>
      <c r="G246">
        <f t="shared" si="6"/>
        <v>41</v>
      </c>
      <c r="H246" s="1">
        <f t="shared" si="7"/>
        <v>0.13486842105263158</v>
      </c>
    </row>
    <row r="247" spans="1:8" x14ac:dyDescent="0.2">
      <c r="A247">
        <v>29</v>
      </c>
      <c r="B247" t="s">
        <v>272</v>
      </c>
      <c r="C247" t="s">
        <v>319</v>
      </c>
      <c r="D247" t="s">
        <v>320</v>
      </c>
      <c r="E247">
        <v>380</v>
      </c>
      <c r="F247">
        <v>452</v>
      </c>
      <c r="G247">
        <f t="shared" si="6"/>
        <v>72</v>
      </c>
      <c r="H247" s="1">
        <f t="shared" si="7"/>
        <v>0.18947368421052632</v>
      </c>
    </row>
    <row r="248" spans="1:8" x14ac:dyDescent="0.2">
      <c r="A248">
        <v>29</v>
      </c>
      <c r="B248" t="s">
        <v>272</v>
      </c>
      <c r="C248" t="s">
        <v>321</v>
      </c>
      <c r="D248" t="s">
        <v>322</v>
      </c>
      <c r="E248">
        <v>210</v>
      </c>
      <c r="F248">
        <v>178</v>
      </c>
      <c r="G248">
        <f t="shared" si="6"/>
        <v>-32</v>
      </c>
      <c r="H248" s="1">
        <f t="shared" si="7"/>
        <v>-0.15238095238095239</v>
      </c>
    </row>
    <row r="249" spans="1:8" x14ac:dyDescent="0.2">
      <c r="A249">
        <v>29</v>
      </c>
      <c r="B249" t="s">
        <v>272</v>
      </c>
      <c r="C249" t="s">
        <v>360</v>
      </c>
      <c r="D249" t="s">
        <v>361</v>
      </c>
      <c r="E249">
        <v>1956</v>
      </c>
      <c r="F249">
        <v>2129</v>
      </c>
      <c r="G249">
        <f t="shared" si="6"/>
        <v>173</v>
      </c>
      <c r="H249" s="1">
        <f t="shared" si="7"/>
        <v>8.8445807770961143E-2</v>
      </c>
    </row>
    <row r="250" spans="1:8" x14ac:dyDescent="0.2">
      <c r="A250">
        <v>30</v>
      </c>
      <c r="B250" t="s">
        <v>272</v>
      </c>
      <c r="C250" t="s">
        <v>293</v>
      </c>
      <c r="D250" t="s">
        <v>294</v>
      </c>
      <c r="E250">
        <v>2445</v>
      </c>
      <c r="F250">
        <v>2473</v>
      </c>
      <c r="G250">
        <f t="shared" si="6"/>
        <v>28</v>
      </c>
      <c r="H250" s="1">
        <f t="shared" si="7"/>
        <v>1.1451942740286299E-2</v>
      </c>
    </row>
    <row r="251" spans="1:8" x14ac:dyDescent="0.2">
      <c r="A251">
        <v>30</v>
      </c>
      <c r="B251" t="s">
        <v>272</v>
      </c>
      <c r="C251" t="s">
        <v>295</v>
      </c>
      <c r="D251" t="s">
        <v>296</v>
      </c>
      <c r="E251">
        <v>5206</v>
      </c>
      <c r="F251">
        <v>5463</v>
      </c>
      <c r="G251">
        <f t="shared" si="6"/>
        <v>257</v>
      </c>
      <c r="H251" s="1">
        <f t="shared" si="7"/>
        <v>4.9366116019976952E-2</v>
      </c>
    </row>
    <row r="252" spans="1:8" x14ac:dyDescent="0.2">
      <c r="A252">
        <v>30</v>
      </c>
      <c r="B252" t="s">
        <v>272</v>
      </c>
      <c r="C252" t="s">
        <v>303</v>
      </c>
      <c r="D252" t="s">
        <v>304</v>
      </c>
      <c r="E252">
        <v>3270</v>
      </c>
      <c r="F252">
        <v>3642</v>
      </c>
      <c r="G252">
        <f t="shared" si="6"/>
        <v>372</v>
      </c>
      <c r="H252" s="1">
        <f t="shared" si="7"/>
        <v>0.11376146788990826</v>
      </c>
    </row>
    <row r="253" spans="1:8" x14ac:dyDescent="0.2">
      <c r="A253">
        <v>30</v>
      </c>
      <c r="B253" t="s">
        <v>272</v>
      </c>
      <c r="C253" t="s">
        <v>309</v>
      </c>
      <c r="D253" t="s">
        <v>310</v>
      </c>
      <c r="E253">
        <v>3561</v>
      </c>
      <c r="F253">
        <v>3785</v>
      </c>
      <c r="G253">
        <f t="shared" si="6"/>
        <v>224</v>
      </c>
      <c r="H253" s="1">
        <f t="shared" si="7"/>
        <v>6.2903678741926428E-2</v>
      </c>
    </row>
    <row r="254" spans="1:8" x14ac:dyDescent="0.2">
      <c r="A254">
        <v>30</v>
      </c>
      <c r="B254" t="s">
        <v>272</v>
      </c>
      <c r="C254" t="s">
        <v>311</v>
      </c>
      <c r="D254" t="s">
        <v>312</v>
      </c>
      <c r="E254">
        <v>1937</v>
      </c>
      <c r="F254">
        <v>1939</v>
      </c>
      <c r="G254">
        <f t="shared" si="6"/>
        <v>2</v>
      </c>
      <c r="H254" s="1">
        <f t="shared" si="7"/>
        <v>1.0325245224574084E-3</v>
      </c>
    </row>
    <row r="255" spans="1:8" x14ac:dyDescent="0.2">
      <c r="A255">
        <v>30</v>
      </c>
      <c r="B255" t="s">
        <v>272</v>
      </c>
      <c r="C255" t="s">
        <v>313</v>
      </c>
      <c r="D255" t="s">
        <v>314</v>
      </c>
      <c r="E255">
        <v>1602</v>
      </c>
      <c r="F255">
        <v>1700</v>
      </c>
      <c r="G255">
        <f t="shared" si="6"/>
        <v>98</v>
      </c>
      <c r="H255" s="1">
        <f t="shared" si="7"/>
        <v>6.117353308364544E-2</v>
      </c>
    </row>
    <row r="256" spans="1:8" x14ac:dyDescent="0.2">
      <c r="A256">
        <v>31</v>
      </c>
      <c r="B256" t="s">
        <v>116</v>
      </c>
      <c r="C256" t="s">
        <v>268</v>
      </c>
      <c r="D256" t="s">
        <v>269</v>
      </c>
      <c r="E256">
        <v>1447</v>
      </c>
      <c r="F256">
        <v>1526</v>
      </c>
      <c r="G256">
        <f t="shared" si="6"/>
        <v>79</v>
      </c>
      <c r="H256" s="1">
        <f t="shared" si="7"/>
        <v>5.4595715272978573E-2</v>
      </c>
    </row>
    <row r="257" spans="1:8" x14ac:dyDescent="0.2">
      <c r="A257">
        <v>31</v>
      </c>
      <c r="B257" t="s">
        <v>116</v>
      </c>
      <c r="C257" t="s">
        <v>277</v>
      </c>
      <c r="D257" t="s">
        <v>278</v>
      </c>
      <c r="E257">
        <v>1246</v>
      </c>
      <c r="F257">
        <v>1445</v>
      </c>
      <c r="G257">
        <f t="shared" si="6"/>
        <v>199</v>
      </c>
      <c r="H257" s="1">
        <f t="shared" si="7"/>
        <v>0.15971107544141253</v>
      </c>
    </row>
    <row r="258" spans="1:8" x14ac:dyDescent="0.2">
      <c r="A258">
        <v>31</v>
      </c>
      <c r="B258" t="s">
        <v>116</v>
      </c>
      <c r="C258" t="s">
        <v>279</v>
      </c>
      <c r="D258" t="s">
        <v>280</v>
      </c>
      <c r="E258">
        <v>1888</v>
      </c>
      <c r="F258">
        <v>2153</v>
      </c>
      <c r="G258">
        <f t="shared" si="6"/>
        <v>265</v>
      </c>
      <c r="H258" s="1">
        <f t="shared" si="7"/>
        <v>0.14036016949152541</v>
      </c>
    </row>
    <row r="259" spans="1:8" x14ac:dyDescent="0.2">
      <c r="A259">
        <v>31</v>
      </c>
      <c r="B259" t="s">
        <v>116</v>
      </c>
      <c r="C259" t="s">
        <v>281</v>
      </c>
      <c r="D259" t="s">
        <v>282</v>
      </c>
      <c r="E259">
        <v>2718</v>
      </c>
      <c r="F259">
        <v>3022</v>
      </c>
      <c r="G259">
        <f t="shared" ref="G259:G322" si="8">SUM(F259-E259)</f>
        <v>304</v>
      </c>
      <c r="H259" s="1">
        <f t="shared" ref="H259:H322" si="9">SUM(G259/E259)</f>
        <v>0.11184694628403238</v>
      </c>
    </row>
    <row r="260" spans="1:8" x14ac:dyDescent="0.2">
      <c r="A260">
        <v>31</v>
      </c>
      <c r="B260" t="s">
        <v>116</v>
      </c>
      <c r="C260" t="s">
        <v>287</v>
      </c>
      <c r="D260" t="s">
        <v>288</v>
      </c>
      <c r="E260">
        <v>2270</v>
      </c>
      <c r="F260">
        <v>2541</v>
      </c>
      <c r="G260">
        <f t="shared" si="8"/>
        <v>271</v>
      </c>
      <c r="H260" s="1">
        <f t="shared" si="9"/>
        <v>0.11938325991189427</v>
      </c>
    </row>
    <row r="261" spans="1:8" x14ac:dyDescent="0.2">
      <c r="A261">
        <v>31</v>
      </c>
      <c r="B261" t="s">
        <v>116</v>
      </c>
      <c r="C261" t="s">
        <v>297</v>
      </c>
      <c r="D261" t="s">
        <v>298</v>
      </c>
      <c r="E261">
        <v>2730</v>
      </c>
      <c r="F261">
        <v>2868</v>
      </c>
      <c r="G261">
        <f t="shared" si="8"/>
        <v>138</v>
      </c>
      <c r="H261" s="1">
        <f t="shared" si="9"/>
        <v>5.054945054945055E-2</v>
      </c>
    </row>
    <row r="262" spans="1:8" x14ac:dyDescent="0.2">
      <c r="A262">
        <v>31</v>
      </c>
      <c r="B262" t="s">
        <v>116</v>
      </c>
      <c r="C262" t="s">
        <v>301</v>
      </c>
      <c r="D262" t="s">
        <v>302</v>
      </c>
      <c r="E262">
        <v>1153</v>
      </c>
      <c r="F262">
        <v>1240</v>
      </c>
      <c r="G262">
        <f t="shared" si="8"/>
        <v>87</v>
      </c>
      <c r="H262" s="1">
        <f t="shared" si="9"/>
        <v>7.5455333911535125E-2</v>
      </c>
    </row>
    <row r="263" spans="1:8" x14ac:dyDescent="0.2">
      <c r="A263">
        <v>31</v>
      </c>
      <c r="B263" t="s">
        <v>116</v>
      </c>
      <c r="C263" t="s">
        <v>305</v>
      </c>
      <c r="D263" t="s">
        <v>306</v>
      </c>
      <c r="E263">
        <v>2285</v>
      </c>
      <c r="F263">
        <v>2500</v>
      </c>
      <c r="G263">
        <f t="shared" si="8"/>
        <v>215</v>
      </c>
      <c r="H263" s="1">
        <f t="shared" si="9"/>
        <v>9.4091903719912467E-2</v>
      </c>
    </row>
    <row r="264" spans="1:8" x14ac:dyDescent="0.2">
      <c r="A264">
        <v>31</v>
      </c>
      <c r="B264" t="s">
        <v>116</v>
      </c>
      <c r="C264" t="s">
        <v>307</v>
      </c>
      <c r="D264" t="s">
        <v>308</v>
      </c>
      <c r="E264">
        <v>2234</v>
      </c>
      <c r="F264">
        <v>2433</v>
      </c>
      <c r="G264">
        <f t="shared" si="8"/>
        <v>199</v>
      </c>
      <c r="H264" s="1">
        <f t="shared" si="9"/>
        <v>8.9077887197851383E-2</v>
      </c>
    </row>
    <row r="265" spans="1:8" x14ac:dyDescent="0.2">
      <c r="A265">
        <v>32</v>
      </c>
      <c r="B265" t="s">
        <v>116</v>
      </c>
      <c r="C265" t="s">
        <v>117</v>
      </c>
      <c r="D265" t="s">
        <v>118</v>
      </c>
      <c r="E265">
        <v>326</v>
      </c>
      <c r="F265">
        <v>221</v>
      </c>
      <c r="G265">
        <f t="shared" si="8"/>
        <v>-105</v>
      </c>
      <c r="H265" s="1">
        <f t="shared" si="9"/>
        <v>-0.32208588957055212</v>
      </c>
    </row>
    <row r="266" spans="1:8" x14ac:dyDescent="0.2">
      <c r="A266">
        <v>32</v>
      </c>
      <c r="B266" t="s">
        <v>116</v>
      </c>
      <c r="C266" t="s">
        <v>119</v>
      </c>
      <c r="D266" t="s">
        <v>120</v>
      </c>
      <c r="E266">
        <v>240</v>
      </c>
      <c r="F266">
        <v>165</v>
      </c>
      <c r="G266">
        <f t="shared" si="8"/>
        <v>-75</v>
      </c>
      <c r="H266" s="1">
        <f t="shared" si="9"/>
        <v>-0.3125</v>
      </c>
    </row>
    <row r="267" spans="1:8" x14ac:dyDescent="0.2">
      <c r="A267">
        <v>32</v>
      </c>
      <c r="B267" t="s">
        <v>116</v>
      </c>
      <c r="C267" t="s">
        <v>121</v>
      </c>
      <c r="D267" t="s">
        <v>122</v>
      </c>
      <c r="E267">
        <v>2047</v>
      </c>
      <c r="F267">
        <v>2440</v>
      </c>
      <c r="G267">
        <f t="shared" si="8"/>
        <v>393</v>
      </c>
      <c r="H267" s="1">
        <f t="shared" si="9"/>
        <v>0.19198827552515876</v>
      </c>
    </row>
    <row r="268" spans="1:8" x14ac:dyDescent="0.2">
      <c r="A268">
        <v>32</v>
      </c>
      <c r="B268" t="s">
        <v>116</v>
      </c>
      <c r="C268" t="s">
        <v>123</v>
      </c>
      <c r="D268" t="s">
        <v>124</v>
      </c>
      <c r="E268">
        <v>2915</v>
      </c>
      <c r="F268">
        <v>2800</v>
      </c>
      <c r="G268">
        <f t="shared" si="8"/>
        <v>-115</v>
      </c>
      <c r="H268" s="1">
        <f t="shared" si="9"/>
        <v>-3.9451114922813037E-2</v>
      </c>
    </row>
    <row r="269" spans="1:8" x14ac:dyDescent="0.2">
      <c r="A269">
        <v>32</v>
      </c>
      <c r="B269" t="s">
        <v>116</v>
      </c>
      <c r="C269" t="s">
        <v>125</v>
      </c>
      <c r="D269" t="s">
        <v>126</v>
      </c>
      <c r="E269">
        <v>4327</v>
      </c>
      <c r="F269">
        <v>4236</v>
      </c>
      <c r="G269">
        <f t="shared" si="8"/>
        <v>-91</v>
      </c>
      <c r="H269" s="1">
        <f t="shared" si="9"/>
        <v>-2.1030737231338109E-2</v>
      </c>
    </row>
    <row r="270" spans="1:8" x14ac:dyDescent="0.2">
      <c r="A270">
        <v>32</v>
      </c>
      <c r="B270" t="s">
        <v>116</v>
      </c>
      <c r="C270" t="s">
        <v>127</v>
      </c>
      <c r="D270" t="s">
        <v>128</v>
      </c>
      <c r="E270">
        <v>218</v>
      </c>
      <c r="F270">
        <v>216</v>
      </c>
      <c r="G270">
        <f t="shared" si="8"/>
        <v>-2</v>
      </c>
      <c r="H270" s="1">
        <f t="shared" si="9"/>
        <v>-9.1743119266055051E-3</v>
      </c>
    </row>
    <row r="271" spans="1:8" x14ac:dyDescent="0.2">
      <c r="A271">
        <v>32</v>
      </c>
      <c r="B271" t="s">
        <v>116</v>
      </c>
      <c r="C271" t="s">
        <v>129</v>
      </c>
      <c r="D271" t="s">
        <v>130</v>
      </c>
      <c r="E271">
        <v>175</v>
      </c>
      <c r="F271">
        <v>126</v>
      </c>
      <c r="G271">
        <f t="shared" si="8"/>
        <v>-49</v>
      </c>
      <c r="H271" s="1">
        <f t="shared" si="9"/>
        <v>-0.28000000000000003</v>
      </c>
    </row>
    <row r="272" spans="1:8" x14ac:dyDescent="0.2">
      <c r="A272">
        <v>32</v>
      </c>
      <c r="B272" t="s">
        <v>116</v>
      </c>
      <c r="C272" t="s">
        <v>131</v>
      </c>
      <c r="D272" t="s">
        <v>132</v>
      </c>
      <c r="E272">
        <v>129</v>
      </c>
      <c r="F272">
        <v>116</v>
      </c>
      <c r="G272">
        <f t="shared" si="8"/>
        <v>-13</v>
      </c>
      <c r="H272" s="1">
        <f t="shared" si="9"/>
        <v>-0.10077519379844961</v>
      </c>
    </row>
    <row r="273" spans="1:8" x14ac:dyDescent="0.2">
      <c r="A273">
        <v>32</v>
      </c>
      <c r="B273" t="s">
        <v>116</v>
      </c>
      <c r="C273" t="s">
        <v>133</v>
      </c>
      <c r="D273" t="s">
        <v>134</v>
      </c>
      <c r="E273">
        <v>3215</v>
      </c>
      <c r="F273">
        <v>2781</v>
      </c>
      <c r="G273">
        <f t="shared" si="8"/>
        <v>-434</v>
      </c>
      <c r="H273" s="1">
        <f t="shared" si="9"/>
        <v>-0.13499222395023328</v>
      </c>
    </row>
    <row r="274" spans="1:8" x14ac:dyDescent="0.2">
      <c r="A274">
        <v>32</v>
      </c>
      <c r="B274" t="s">
        <v>116</v>
      </c>
      <c r="C274" t="s">
        <v>270</v>
      </c>
      <c r="D274" t="s">
        <v>271</v>
      </c>
      <c r="E274">
        <v>804</v>
      </c>
      <c r="F274">
        <v>623</v>
      </c>
      <c r="G274">
        <f t="shared" si="8"/>
        <v>-181</v>
      </c>
      <c r="H274" s="1">
        <f t="shared" si="9"/>
        <v>-0.22512437810945274</v>
      </c>
    </row>
    <row r="275" spans="1:8" x14ac:dyDescent="0.2">
      <c r="A275">
        <v>32</v>
      </c>
      <c r="B275" t="s">
        <v>116</v>
      </c>
      <c r="C275" t="s">
        <v>275</v>
      </c>
      <c r="D275" t="s">
        <v>276</v>
      </c>
      <c r="E275">
        <v>578</v>
      </c>
      <c r="F275">
        <v>562</v>
      </c>
      <c r="G275">
        <f t="shared" si="8"/>
        <v>-16</v>
      </c>
      <c r="H275" s="1">
        <f t="shared" si="9"/>
        <v>-2.768166089965398E-2</v>
      </c>
    </row>
    <row r="276" spans="1:8" x14ac:dyDescent="0.2">
      <c r="A276">
        <v>32</v>
      </c>
      <c r="B276" t="s">
        <v>116</v>
      </c>
      <c r="C276" t="s">
        <v>332</v>
      </c>
      <c r="D276" t="s">
        <v>333</v>
      </c>
      <c r="E276">
        <v>662</v>
      </c>
      <c r="F276">
        <v>662</v>
      </c>
      <c r="G276">
        <f t="shared" si="8"/>
        <v>0</v>
      </c>
      <c r="H276" s="1">
        <f t="shared" si="9"/>
        <v>0</v>
      </c>
    </row>
    <row r="277" spans="1:8" x14ac:dyDescent="0.2">
      <c r="A277">
        <v>32</v>
      </c>
      <c r="B277" t="s">
        <v>116</v>
      </c>
      <c r="C277" t="s">
        <v>334</v>
      </c>
      <c r="D277" t="s">
        <v>335</v>
      </c>
      <c r="E277">
        <v>202</v>
      </c>
      <c r="F277">
        <v>191</v>
      </c>
      <c r="G277">
        <f t="shared" si="8"/>
        <v>-11</v>
      </c>
      <c r="H277" s="1">
        <f t="shared" si="9"/>
        <v>-5.4455445544554455E-2</v>
      </c>
    </row>
    <row r="278" spans="1:8" x14ac:dyDescent="0.2">
      <c r="A278">
        <v>32</v>
      </c>
      <c r="B278" t="s">
        <v>116</v>
      </c>
      <c r="C278" t="s">
        <v>402</v>
      </c>
      <c r="D278" t="s">
        <v>403</v>
      </c>
      <c r="E278">
        <v>2239</v>
      </c>
      <c r="F278">
        <v>2609</v>
      </c>
      <c r="G278">
        <f t="shared" si="8"/>
        <v>370</v>
      </c>
      <c r="H278" s="1">
        <f t="shared" si="9"/>
        <v>0.16525234479678427</v>
      </c>
    </row>
    <row r="279" spans="1:8" x14ac:dyDescent="0.2">
      <c r="A279">
        <v>33</v>
      </c>
      <c r="B279" t="s">
        <v>196</v>
      </c>
      <c r="C279" t="s">
        <v>211</v>
      </c>
      <c r="D279" t="s">
        <v>212</v>
      </c>
      <c r="E279">
        <v>1258</v>
      </c>
      <c r="F279">
        <v>1280</v>
      </c>
      <c r="G279">
        <f t="shared" si="8"/>
        <v>22</v>
      </c>
      <c r="H279" s="1">
        <f t="shared" si="9"/>
        <v>1.7488076311605722E-2</v>
      </c>
    </row>
    <row r="280" spans="1:8" x14ac:dyDescent="0.2">
      <c r="A280">
        <v>33</v>
      </c>
      <c r="B280" t="s">
        <v>196</v>
      </c>
      <c r="C280" t="s">
        <v>213</v>
      </c>
      <c r="D280" t="s">
        <v>214</v>
      </c>
      <c r="E280">
        <v>2116</v>
      </c>
      <c r="F280">
        <v>2152</v>
      </c>
      <c r="G280">
        <f t="shared" si="8"/>
        <v>36</v>
      </c>
      <c r="H280" s="1">
        <f t="shared" si="9"/>
        <v>1.7013232514177693E-2</v>
      </c>
    </row>
    <row r="281" spans="1:8" x14ac:dyDescent="0.2">
      <c r="A281">
        <v>33</v>
      </c>
      <c r="B281" t="s">
        <v>196</v>
      </c>
      <c r="C281" t="s">
        <v>215</v>
      </c>
      <c r="D281" t="s">
        <v>216</v>
      </c>
      <c r="E281">
        <v>2538</v>
      </c>
      <c r="F281">
        <v>2453</v>
      </c>
      <c r="G281">
        <f t="shared" si="8"/>
        <v>-85</v>
      </c>
      <c r="H281" s="1">
        <f t="shared" si="9"/>
        <v>-3.3490937746256895E-2</v>
      </c>
    </row>
    <row r="282" spans="1:8" x14ac:dyDescent="0.2">
      <c r="A282">
        <v>33</v>
      </c>
      <c r="B282" t="s">
        <v>196</v>
      </c>
      <c r="C282" t="s">
        <v>217</v>
      </c>
      <c r="D282" t="s">
        <v>218</v>
      </c>
      <c r="E282">
        <v>3377</v>
      </c>
      <c r="F282">
        <v>3537</v>
      </c>
      <c r="G282">
        <f t="shared" si="8"/>
        <v>160</v>
      </c>
      <c r="H282" s="1">
        <f t="shared" si="9"/>
        <v>4.7379330766952915E-2</v>
      </c>
    </row>
    <row r="283" spans="1:8" x14ac:dyDescent="0.2">
      <c r="A283">
        <v>33</v>
      </c>
      <c r="B283" t="s">
        <v>196</v>
      </c>
      <c r="C283" t="s">
        <v>219</v>
      </c>
      <c r="D283" t="s">
        <v>220</v>
      </c>
      <c r="E283">
        <v>2626</v>
      </c>
      <c r="F283">
        <v>2623</v>
      </c>
      <c r="G283">
        <f t="shared" si="8"/>
        <v>-3</v>
      </c>
      <c r="H283" s="1">
        <f t="shared" si="9"/>
        <v>-1.1424219345011425E-3</v>
      </c>
    </row>
    <row r="284" spans="1:8" x14ac:dyDescent="0.2">
      <c r="A284">
        <v>33</v>
      </c>
      <c r="B284" t="s">
        <v>196</v>
      </c>
      <c r="C284" t="s">
        <v>221</v>
      </c>
      <c r="D284" t="s">
        <v>222</v>
      </c>
      <c r="E284">
        <v>1707</v>
      </c>
      <c r="F284">
        <v>1628</v>
      </c>
      <c r="G284">
        <f t="shared" si="8"/>
        <v>-79</v>
      </c>
      <c r="H284" s="1">
        <f t="shared" si="9"/>
        <v>-4.6280023432923256E-2</v>
      </c>
    </row>
    <row r="285" spans="1:8" x14ac:dyDescent="0.2">
      <c r="A285">
        <v>33</v>
      </c>
      <c r="B285" t="s">
        <v>196</v>
      </c>
      <c r="C285" t="s">
        <v>260</v>
      </c>
      <c r="D285" t="s">
        <v>261</v>
      </c>
      <c r="E285">
        <v>968</v>
      </c>
      <c r="F285">
        <v>1240</v>
      </c>
      <c r="G285">
        <f t="shared" si="8"/>
        <v>272</v>
      </c>
      <c r="H285" s="1">
        <f t="shared" si="9"/>
        <v>0.28099173553719009</v>
      </c>
    </row>
    <row r="286" spans="1:8" x14ac:dyDescent="0.2">
      <c r="A286">
        <v>33</v>
      </c>
      <c r="B286" t="s">
        <v>196</v>
      </c>
      <c r="C286" t="s">
        <v>350</v>
      </c>
      <c r="D286" t="s">
        <v>351</v>
      </c>
      <c r="E286">
        <v>468</v>
      </c>
      <c r="F286">
        <v>172</v>
      </c>
      <c r="G286">
        <f t="shared" si="8"/>
        <v>-296</v>
      </c>
      <c r="H286" s="1">
        <f t="shared" si="9"/>
        <v>-0.63247863247863245</v>
      </c>
    </row>
    <row r="287" spans="1:8" x14ac:dyDescent="0.2">
      <c r="A287">
        <v>33</v>
      </c>
      <c r="B287" t="s">
        <v>196</v>
      </c>
      <c r="C287" t="s">
        <v>352</v>
      </c>
      <c r="D287" t="s">
        <v>353</v>
      </c>
      <c r="E287">
        <v>2040</v>
      </c>
      <c r="F287">
        <v>1908</v>
      </c>
      <c r="G287">
        <f t="shared" si="8"/>
        <v>-132</v>
      </c>
      <c r="H287" s="1">
        <f t="shared" si="9"/>
        <v>-6.4705882352941183E-2</v>
      </c>
    </row>
    <row r="288" spans="1:8" x14ac:dyDescent="0.2">
      <c r="A288">
        <v>33</v>
      </c>
      <c r="B288" t="s">
        <v>196</v>
      </c>
      <c r="C288" t="s">
        <v>362</v>
      </c>
      <c r="D288" t="s">
        <v>363</v>
      </c>
      <c r="E288">
        <v>442</v>
      </c>
      <c r="F288">
        <v>659</v>
      </c>
      <c r="G288">
        <f t="shared" si="8"/>
        <v>217</v>
      </c>
      <c r="H288" s="1">
        <f t="shared" si="9"/>
        <v>0.49095022624434387</v>
      </c>
    </row>
    <row r="289" spans="1:8" x14ac:dyDescent="0.2">
      <c r="A289">
        <v>33</v>
      </c>
      <c r="B289" t="s">
        <v>196</v>
      </c>
      <c r="C289" t="s">
        <v>375</v>
      </c>
      <c r="D289" t="s">
        <v>376</v>
      </c>
      <c r="E289">
        <v>95</v>
      </c>
      <c r="F289">
        <v>87</v>
      </c>
      <c r="G289">
        <f t="shared" si="8"/>
        <v>-8</v>
      </c>
      <c r="H289" s="1">
        <f t="shared" si="9"/>
        <v>-8.4210526315789472E-2</v>
      </c>
    </row>
    <row r="290" spans="1:8" x14ac:dyDescent="0.2">
      <c r="A290">
        <v>34</v>
      </c>
      <c r="B290" t="s">
        <v>196</v>
      </c>
      <c r="C290" t="s">
        <v>197</v>
      </c>
      <c r="D290" t="s">
        <v>198</v>
      </c>
      <c r="E290">
        <v>1352</v>
      </c>
      <c r="F290">
        <v>1541</v>
      </c>
      <c r="G290">
        <f t="shared" si="8"/>
        <v>189</v>
      </c>
      <c r="H290" s="1">
        <f t="shared" si="9"/>
        <v>0.13979289940828402</v>
      </c>
    </row>
    <row r="291" spans="1:8" x14ac:dyDescent="0.2">
      <c r="A291">
        <v>34</v>
      </c>
      <c r="B291" t="s">
        <v>196</v>
      </c>
      <c r="C291" t="s">
        <v>199</v>
      </c>
      <c r="D291" t="s">
        <v>200</v>
      </c>
      <c r="E291">
        <v>2924</v>
      </c>
      <c r="F291">
        <v>3044</v>
      </c>
      <c r="G291">
        <f t="shared" si="8"/>
        <v>120</v>
      </c>
      <c r="H291" s="1">
        <f t="shared" si="9"/>
        <v>4.1039671682626538E-2</v>
      </c>
    </row>
    <row r="292" spans="1:8" x14ac:dyDescent="0.2">
      <c r="A292">
        <v>34</v>
      </c>
      <c r="B292" t="s">
        <v>196</v>
      </c>
      <c r="C292" t="s">
        <v>201</v>
      </c>
      <c r="D292" t="s">
        <v>202</v>
      </c>
      <c r="E292">
        <v>2204</v>
      </c>
      <c r="F292">
        <v>2210</v>
      </c>
      <c r="G292">
        <f t="shared" si="8"/>
        <v>6</v>
      </c>
      <c r="H292" s="1">
        <f t="shared" si="9"/>
        <v>2.7223230490018148E-3</v>
      </c>
    </row>
    <row r="293" spans="1:8" x14ac:dyDescent="0.2">
      <c r="A293">
        <v>34</v>
      </c>
      <c r="B293" t="s">
        <v>196</v>
      </c>
      <c r="C293" t="s">
        <v>203</v>
      </c>
      <c r="D293" t="s">
        <v>204</v>
      </c>
      <c r="E293">
        <v>2634</v>
      </c>
      <c r="F293">
        <v>2536</v>
      </c>
      <c r="G293">
        <f t="shared" si="8"/>
        <v>-98</v>
      </c>
      <c r="H293" s="1">
        <f t="shared" si="9"/>
        <v>-3.7205770690964313E-2</v>
      </c>
    </row>
    <row r="294" spans="1:8" x14ac:dyDescent="0.2">
      <c r="A294">
        <v>34</v>
      </c>
      <c r="B294" t="s">
        <v>196</v>
      </c>
      <c r="C294" t="s">
        <v>205</v>
      </c>
      <c r="D294" t="s">
        <v>206</v>
      </c>
      <c r="E294">
        <v>3481</v>
      </c>
      <c r="F294">
        <v>3929</v>
      </c>
      <c r="G294">
        <f t="shared" si="8"/>
        <v>448</v>
      </c>
      <c r="H294" s="1">
        <f t="shared" si="9"/>
        <v>0.12869864981327206</v>
      </c>
    </row>
    <row r="295" spans="1:8" x14ac:dyDescent="0.2">
      <c r="A295">
        <v>34</v>
      </c>
      <c r="B295" t="s">
        <v>196</v>
      </c>
      <c r="C295" t="s">
        <v>207</v>
      </c>
      <c r="D295" t="s">
        <v>208</v>
      </c>
      <c r="E295">
        <v>3247</v>
      </c>
      <c r="F295">
        <v>3244</v>
      </c>
      <c r="G295">
        <f t="shared" si="8"/>
        <v>-3</v>
      </c>
      <c r="H295" s="1">
        <f t="shared" si="9"/>
        <v>-9.2392978133661843E-4</v>
      </c>
    </row>
    <row r="296" spans="1:8" x14ac:dyDescent="0.2">
      <c r="A296">
        <v>34</v>
      </c>
      <c r="B296" t="s">
        <v>196</v>
      </c>
      <c r="C296" t="s">
        <v>209</v>
      </c>
      <c r="D296" t="s">
        <v>210</v>
      </c>
      <c r="E296">
        <v>1826</v>
      </c>
      <c r="F296">
        <v>2086</v>
      </c>
      <c r="G296">
        <f t="shared" si="8"/>
        <v>260</v>
      </c>
      <c r="H296" s="1">
        <f t="shared" si="9"/>
        <v>0.14238773274917854</v>
      </c>
    </row>
    <row r="297" spans="1:8" x14ac:dyDescent="0.2">
      <c r="A297">
        <v>35</v>
      </c>
      <c r="B297" t="s">
        <v>364</v>
      </c>
      <c r="C297" t="s">
        <v>365</v>
      </c>
      <c r="D297" t="s">
        <v>366</v>
      </c>
      <c r="E297">
        <v>801</v>
      </c>
      <c r="F297">
        <v>996</v>
      </c>
      <c r="G297">
        <f t="shared" si="8"/>
        <v>195</v>
      </c>
      <c r="H297" s="1">
        <f t="shared" si="9"/>
        <v>0.24344569288389514</v>
      </c>
    </row>
    <row r="298" spans="1:8" x14ac:dyDescent="0.2">
      <c r="A298">
        <v>35</v>
      </c>
      <c r="B298" t="s">
        <v>364</v>
      </c>
      <c r="C298" t="s">
        <v>367</v>
      </c>
      <c r="D298" t="s">
        <v>368</v>
      </c>
      <c r="E298">
        <v>200</v>
      </c>
      <c r="F298">
        <v>127</v>
      </c>
      <c r="G298">
        <f t="shared" si="8"/>
        <v>-73</v>
      </c>
      <c r="H298" s="1">
        <f t="shared" si="9"/>
        <v>-0.36499999999999999</v>
      </c>
    </row>
    <row r="299" spans="1:8" x14ac:dyDescent="0.2">
      <c r="A299">
        <v>35</v>
      </c>
      <c r="B299" t="s">
        <v>364</v>
      </c>
      <c r="C299" t="s">
        <v>369</v>
      </c>
      <c r="D299" t="s">
        <v>370</v>
      </c>
      <c r="E299">
        <v>463</v>
      </c>
      <c r="F299">
        <v>369</v>
      </c>
      <c r="G299">
        <f t="shared" si="8"/>
        <v>-94</v>
      </c>
      <c r="H299" s="1">
        <f t="shared" si="9"/>
        <v>-0.20302375809935205</v>
      </c>
    </row>
    <row r="300" spans="1:8" x14ac:dyDescent="0.2">
      <c r="A300">
        <v>35</v>
      </c>
      <c r="B300" t="s">
        <v>364</v>
      </c>
      <c r="C300" t="s">
        <v>371</v>
      </c>
      <c r="D300" t="s">
        <v>372</v>
      </c>
      <c r="E300">
        <v>133</v>
      </c>
      <c r="F300">
        <v>119</v>
      </c>
      <c r="G300">
        <f t="shared" si="8"/>
        <v>-14</v>
      </c>
      <c r="H300" s="1">
        <f t="shared" si="9"/>
        <v>-0.10526315789473684</v>
      </c>
    </row>
    <row r="301" spans="1:8" x14ac:dyDescent="0.2">
      <c r="A301">
        <v>35</v>
      </c>
      <c r="B301" t="s">
        <v>364</v>
      </c>
      <c r="C301" t="s">
        <v>373</v>
      </c>
      <c r="D301" t="s">
        <v>374</v>
      </c>
      <c r="E301">
        <v>3203</v>
      </c>
      <c r="F301">
        <v>3394</v>
      </c>
      <c r="G301">
        <f t="shared" si="8"/>
        <v>191</v>
      </c>
      <c r="H301" s="1">
        <f t="shared" si="9"/>
        <v>5.9631595379331874E-2</v>
      </c>
    </row>
    <row r="302" spans="1:8" x14ac:dyDescent="0.2">
      <c r="A302">
        <v>35</v>
      </c>
      <c r="B302" t="s">
        <v>364</v>
      </c>
      <c r="C302" t="s">
        <v>534</v>
      </c>
      <c r="D302" t="s">
        <v>535</v>
      </c>
      <c r="E302">
        <v>561</v>
      </c>
      <c r="F302">
        <v>550</v>
      </c>
      <c r="G302">
        <f t="shared" si="8"/>
        <v>-11</v>
      </c>
      <c r="H302" s="1">
        <f t="shared" si="9"/>
        <v>-1.9607843137254902E-2</v>
      </c>
    </row>
    <row r="303" spans="1:8" x14ac:dyDescent="0.2">
      <c r="A303">
        <v>35</v>
      </c>
      <c r="B303" t="s">
        <v>364</v>
      </c>
      <c r="C303" t="s">
        <v>764</v>
      </c>
      <c r="D303" t="s">
        <v>765</v>
      </c>
      <c r="E303">
        <v>4453</v>
      </c>
      <c r="F303">
        <v>4205</v>
      </c>
      <c r="G303">
        <f t="shared" si="8"/>
        <v>-248</v>
      </c>
      <c r="H303" s="1">
        <f t="shared" si="9"/>
        <v>-5.5692791376600048E-2</v>
      </c>
    </row>
    <row r="304" spans="1:8" x14ac:dyDescent="0.2">
      <c r="A304">
        <v>35</v>
      </c>
      <c r="B304" t="s">
        <v>364</v>
      </c>
      <c r="C304" t="s">
        <v>766</v>
      </c>
      <c r="D304" t="s">
        <v>767</v>
      </c>
      <c r="E304">
        <v>4428</v>
      </c>
      <c r="F304">
        <v>4253</v>
      </c>
      <c r="G304">
        <f t="shared" si="8"/>
        <v>-175</v>
      </c>
      <c r="H304" s="1">
        <f t="shared" si="9"/>
        <v>-3.9521228545618792E-2</v>
      </c>
    </row>
    <row r="305" spans="1:8" x14ac:dyDescent="0.2">
      <c r="A305">
        <v>35</v>
      </c>
      <c r="B305" t="s">
        <v>364</v>
      </c>
      <c r="C305" t="s">
        <v>794</v>
      </c>
      <c r="D305" t="s">
        <v>795</v>
      </c>
      <c r="E305">
        <v>652</v>
      </c>
      <c r="F305">
        <v>554</v>
      </c>
      <c r="G305">
        <f t="shared" si="8"/>
        <v>-98</v>
      </c>
      <c r="H305" s="1">
        <f t="shared" si="9"/>
        <v>-0.15030674846625766</v>
      </c>
    </row>
    <row r="306" spans="1:8" x14ac:dyDescent="0.2">
      <c r="A306">
        <v>35</v>
      </c>
      <c r="B306" t="s">
        <v>364</v>
      </c>
      <c r="C306" t="s">
        <v>796</v>
      </c>
      <c r="D306" t="s">
        <v>797</v>
      </c>
      <c r="E306">
        <v>490</v>
      </c>
      <c r="F306">
        <v>472</v>
      </c>
      <c r="G306">
        <f t="shared" si="8"/>
        <v>-18</v>
      </c>
      <c r="H306" s="1">
        <f t="shared" si="9"/>
        <v>-3.6734693877551024E-2</v>
      </c>
    </row>
    <row r="307" spans="1:8" x14ac:dyDescent="0.2">
      <c r="A307">
        <v>35</v>
      </c>
      <c r="B307" t="s">
        <v>364</v>
      </c>
      <c r="C307" t="s">
        <v>798</v>
      </c>
      <c r="D307" t="s">
        <v>799</v>
      </c>
      <c r="E307">
        <v>862</v>
      </c>
      <c r="F307">
        <v>800</v>
      </c>
      <c r="G307">
        <f t="shared" si="8"/>
        <v>-62</v>
      </c>
      <c r="H307" s="1">
        <f t="shared" si="9"/>
        <v>-7.1925754060324823E-2</v>
      </c>
    </row>
    <row r="308" spans="1:8" x14ac:dyDescent="0.2">
      <c r="A308">
        <v>35</v>
      </c>
      <c r="B308" t="s">
        <v>364</v>
      </c>
      <c r="C308" t="s">
        <v>800</v>
      </c>
      <c r="D308" t="s">
        <v>801</v>
      </c>
      <c r="E308">
        <v>1478</v>
      </c>
      <c r="F308">
        <v>1251</v>
      </c>
      <c r="G308">
        <f t="shared" si="8"/>
        <v>-227</v>
      </c>
      <c r="H308" s="1">
        <f t="shared" si="9"/>
        <v>-0.15358592692828146</v>
      </c>
    </row>
    <row r="309" spans="1:8" x14ac:dyDescent="0.2">
      <c r="A309">
        <v>35</v>
      </c>
      <c r="B309" t="s">
        <v>364</v>
      </c>
      <c r="C309" t="s">
        <v>804</v>
      </c>
      <c r="D309" t="s">
        <v>805</v>
      </c>
      <c r="E309">
        <v>49</v>
      </c>
      <c r="F309">
        <v>30</v>
      </c>
      <c r="G309">
        <f t="shared" si="8"/>
        <v>-19</v>
      </c>
      <c r="H309" s="1">
        <f t="shared" si="9"/>
        <v>-0.38775510204081631</v>
      </c>
    </row>
    <row r="310" spans="1:8" x14ac:dyDescent="0.2">
      <c r="A310">
        <v>35</v>
      </c>
      <c r="B310" t="s">
        <v>364</v>
      </c>
      <c r="C310" t="s">
        <v>806</v>
      </c>
      <c r="D310" t="s">
        <v>807</v>
      </c>
      <c r="E310">
        <v>52</v>
      </c>
      <c r="F310">
        <v>78</v>
      </c>
      <c r="G310">
        <f t="shared" si="8"/>
        <v>26</v>
      </c>
      <c r="H310" s="1">
        <f t="shared" si="9"/>
        <v>0.5</v>
      </c>
    </row>
    <row r="311" spans="1:8" x14ac:dyDescent="0.2">
      <c r="A311">
        <v>36</v>
      </c>
      <c r="B311" t="s">
        <v>364</v>
      </c>
      <c r="C311" t="s">
        <v>790</v>
      </c>
      <c r="D311" t="s">
        <v>791</v>
      </c>
      <c r="E311">
        <v>2068</v>
      </c>
      <c r="F311">
        <v>2190</v>
      </c>
      <c r="G311">
        <f t="shared" si="8"/>
        <v>122</v>
      </c>
      <c r="H311" s="1">
        <f t="shared" si="9"/>
        <v>5.8994197292069631E-2</v>
      </c>
    </row>
    <row r="312" spans="1:8" x14ac:dyDescent="0.2">
      <c r="A312">
        <v>36</v>
      </c>
      <c r="B312" t="s">
        <v>364</v>
      </c>
      <c r="C312" t="s">
        <v>792</v>
      </c>
      <c r="D312" t="s">
        <v>793</v>
      </c>
      <c r="E312">
        <v>1460</v>
      </c>
      <c r="F312">
        <v>1562</v>
      </c>
      <c r="G312">
        <f t="shared" si="8"/>
        <v>102</v>
      </c>
      <c r="H312" s="1">
        <f t="shared" si="9"/>
        <v>6.9863013698630141E-2</v>
      </c>
    </row>
    <row r="313" spans="1:8" x14ac:dyDescent="0.2">
      <c r="A313">
        <v>36</v>
      </c>
      <c r="B313" t="s">
        <v>364</v>
      </c>
      <c r="C313" t="s">
        <v>802</v>
      </c>
      <c r="D313" t="s">
        <v>803</v>
      </c>
      <c r="E313">
        <v>481</v>
      </c>
      <c r="F313">
        <v>389</v>
      </c>
      <c r="G313">
        <f t="shared" si="8"/>
        <v>-92</v>
      </c>
      <c r="H313" s="1">
        <f t="shared" si="9"/>
        <v>-0.19126819126819128</v>
      </c>
    </row>
    <row r="314" spans="1:8" x14ac:dyDescent="0.2">
      <c r="A314">
        <v>36</v>
      </c>
      <c r="B314" t="s">
        <v>364</v>
      </c>
      <c r="C314" t="s">
        <v>882</v>
      </c>
      <c r="D314" t="s">
        <v>883</v>
      </c>
      <c r="E314">
        <v>2369</v>
      </c>
      <c r="F314">
        <v>2127</v>
      </c>
      <c r="G314">
        <f t="shared" si="8"/>
        <v>-242</v>
      </c>
      <c r="H314" s="1">
        <f t="shared" si="9"/>
        <v>-0.10215280709159984</v>
      </c>
    </row>
    <row r="315" spans="1:8" x14ac:dyDescent="0.2">
      <c r="A315">
        <v>36</v>
      </c>
      <c r="B315" t="s">
        <v>364</v>
      </c>
      <c r="C315" t="s">
        <v>884</v>
      </c>
      <c r="D315" t="s">
        <v>885</v>
      </c>
      <c r="E315">
        <v>1973</v>
      </c>
      <c r="F315">
        <v>2040</v>
      </c>
      <c r="G315">
        <f t="shared" si="8"/>
        <v>67</v>
      </c>
      <c r="H315" s="1">
        <f t="shared" si="9"/>
        <v>3.3958438925494168E-2</v>
      </c>
    </row>
    <row r="316" spans="1:8" x14ac:dyDescent="0.2">
      <c r="A316">
        <v>36</v>
      </c>
      <c r="B316" t="s">
        <v>364</v>
      </c>
      <c r="C316" t="s">
        <v>886</v>
      </c>
      <c r="D316" t="s">
        <v>887</v>
      </c>
      <c r="E316">
        <v>3058</v>
      </c>
      <c r="F316">
        <v>3213</v>
      </c>
      <c r="G316">
        <f t="shared" si="8"/>
        <v>155</v>
      </c>
      <c r="H316" s="1">
        <f t="shared" si="9"/>
        <v>5.0686723348593851E-2</v>
      </c>
    </row>
    <row r="317" spans="1:8" x14ac:dyDescent="0.2">
      <c r="A317">
        <v>36</v>
      </c>
      <c r="B317" t="s">
        <v>364</v>
      </c>
      <c r="C317" t="s">
        <v>888</v>
      </c>
      <c r="D317" t="s">
        <v>889</v>
      </c>
      <c r="E317">
        <v>2841</v>
      </c>
      <c r="F317">
        <v>2841</v>
      </c>
      <c r="G317">
        <f t="shared" si="8"/>
        <v>0</v>
      </c>
      <c r="H317" s="1">
        <f t="shared" si="9"/>
        <v>0</v>
      </c>
    </row>
    <row r="318" spans="1:8" x14ac:dyDescent="0.2">
      <c r="A318">
        <v>36</v>
      </c>
      <c r="B318" t="s">
        <v>364</v>
      </c>
      <c r="C318" t="s">
        <v>890</v>
      </c>
      <c r="D318" t="s">
        <v>891</v>
      </c>
      <c r="E318">
        <v>2151</v>
      </c>
      <c r="F318">
        <v>2138</v>
      </c>
      <c r="G318">
        <f t="shared" si="8"/>
        <v>-13</v>
      </c>
      <c r="H318" s="1">
        <f t="shared" si="9"/>
        <v>-6.04370060437006E-3</v>
      </c>
    </row>
    <row r="319" spans="1:8" x14ac:dyDescent="0.2">
      <c r="A319">
        <v>36</v>
      </c>
      <c r="B319" t="s">
        <v>364</v>
      </c>
      <c r="C319" t="s">
        <v>892</v>
      </c>
      <c r="D319" t="s">
        <v>893</v>
      </c>
      <c r="E319">
        <v>411</v>
      </c>
      <c r="F319">
        <v>384</v>
      </c>
      <c r="G319">
        <f t="shared" si="8"/>
        <v>-27</v>
      </c>
      <c r="H319" s="1">
        <f t="shared" si="9"/>
        <v>-6.569343065693431E-2</v>
      </c>
    </row>
    <row r="320" spans="1:8" x14ac:dyDescent="0.2">
      <c r="A320">
        <v>36</v>
      </c>
      <c r="B320" t="s">
        <v>364</v>
      </c>
      <c r="C320" t="s">
        <v>894</v>
      </c>
      <c r="D320" t="s">
        <v>895</v>
      </c>
      <c r="E320">
        <v>1062</v>
      </c>
      <c r="F320">
        <v>1213</v>
      </c>
      <c r="G320">
        <f t="shared" si="8"/>
        <v>151</v>
      </c>
      <c r="H320" s="1">
        <f t="shared" si="9"/>
        <v>0.14218455743879474</v>
      </c>
    </row>
    <row r="321" spans="1:8" x14ac:dyDescent="0.2">
      <c r="A321">
        <v>37</v>
      </c>
      <c r="B321" t="s">
        <v>169</v>
      </c>
      <c r="C321" t="s">
        <v>170</v>
      </c>
      <c r="D321" t="s">
        <v>171</v>
      </c>
      <c r="E321">
        <v>178</v>
      </c>
      <c r="F321">
        <v>176</v>
      </c>
      <c r="G321">
        <f t="shared" si="8"/>
        <v>-2</v>
      </c>
      <c r="H321" s="1">
        <f t="shared" si="9"/>
        <v>-1.1235955056179775E-2</v>
      </c>
    </row>
    <row r="322" spans="1:8" x14ac:dyDescent="0.2">
      <c r="A322">
        <v>37</v>
      </c>
      <c r="B322" t="s">
        <v>169</v>
      </c>
      <c r="C322" t="s">
        <v>172</v>
      </c>
      <c r="D322" t="s">
        <v>173</v>
      </c>
      <c r="E322">
        <v>370</v>
      </c>
      <c r="F322">
        <v>369</v>
      </c>
      <c r="G322">
        <f t="shared" si="8"/>
        <v>-1</v>
      </c>
      <c r="H322" s="1">
        <f t="shared" si="9"/>
        <v>-2.7027027027027029E-3</v>
      </c>
    </row>
    <row r="323" spans="1:8" x14ac:dyDescent="0.2">
      <c r="A323">
        <v>37</v>
      </c>
      <c r="B323" t="s">
        <v>169</v>
      </c>
      <c r="C323" t="s">
        <v>174</v>
      </c>
      <c r="D323" t="s">
        <v>175</v>
      </c>
      <c r="E323">
        <v>194</v>
      </c>
      <c r="F323">
        <v>212</v>
      </c>
      <c r="G323">
        <f t="shared" ref="G323:G386" si="10">SUM(F323-E323)</f>
        <v>18</v>
      </c>
      <c r="H323" s="1">
        <f t="shared" ref="H323:H386" si="11">SUM(G323/E323)</f>
        <v>9.2783505154639179E-2</v>
      </c>
    </row>
    <row r="324" spans="1:8" x14ac:dyDescent="0.2">
      <c r="A324">
        <v>37</v>
      </c>
      <c r="B324" t="s">
        <v>169</v>
      </c>
      <c r="C324" t="s">
        <v>176</v>
      </c>
      <c r="D324" t="s">
        <v>177</v>
      </c>
      <c r="E324">
        <v>85</v>
      </c>
      <c r="F324">
        <v>70</v>
      </c>
      <c r="G324">
        <f t="shared" si="10"/>
        <v>-15</v>
      </c>
      <c r="H324" s="1">
        <f t="shared" si="11"/>
        <v>-0.17647058823529413</v>
      </c>
    </row>
    <row r="325" spans="1:8" x14ac:dyDescent="0.2">
      <c r="A325">
        <v>37</v>
      </c>
      <c r="B325" t="s">
        <v>169</v>
      </c>
      <c r="C325" t="s">
        <v>178</v>
      </c>
      <c r="D325" t="s">
        <v>179</v>
      </c>
      <c r="E325">
        <v>83</v>
      </c>
      <c r="F325">
        <v>100</v>
      </c>
      <c r="G325">
        <f t="shared" si="10"/>
        <v>17</v>
      </c>
      <c r="H325" s="1">
        <f t="shared" si="11"/>
        <v>0.20481927710843373</v>
      </c>
    </row>
    <row r="326" spans="1:8" x14ac:dyDescent="0.2">
      <c r="A326">
        <v>37</v>
      </c>
      <c r="B326" t="s">
        <v>169</v>
      </c>
      <c r="C326" t="s">
        <v>180</v>
      </c>
      <c r="D326" t="s">
        <v>181</v>
      </c>
      <c r="E326">
        <v>94</v>
      </c>
      <c r="F326">
        <v>89</v>
      </c>
      <c r="G326">
        <f t="shared" si="10"/>
        <v>-5</v>
      </c>
      <c r="H326" s="1">
        <f t="shared" si="11"/>
        <v>-5.3191489361702128E-2</v>
      </c>
    </row>
    <row r="327" spans="1:8" x14ac:dyDescent="0.2">
      <c r="A327">
        <v>37</v>
      </c>
      <c r="B327" t="s">
        <v>169</v>
      </c>
      <c r="C327" t="s">
        <v>182</v>
      </c>
      <c r="D327" t="s">
        <v>183</v>
      </c>
      <c r="E327">
        <v>54</v>
      </c>
      <c r="F327">
        <v>56</v>
      </c>
      <c r="G327">
        <f t="shared" si="10"/>
        <v>2</v>
      </c>
      <c r="H327" s="1">
        <f t="shared" si="11"/>
        <v>3.7037037037037035E-2</v>
      </c>
    </row>
    <row r="328" spans="1:8" x14ac:dyDescent="0.2">
      <c r="A328">
        <v>37</v>
      </c>
      <c r="B328" t="s">
        <v>169</v>
      </c>
      <c r="C328" t="s">
        <v>223</v>
      </c>
      <c r="D328" t="s">
        <v>224</v>
      </c>
      <c r="E328">
        <v>479</v>
      </c>
      <c r="F328">
        <v>413</v>
      </c>
      <c r="G328">
        <f t="shared" si="10"/>
        <v>-66</v>
      </c>
      <c r="H328" s="1">
        <f t="shared" si="11"/>
        <v>-0.13778705636743216</v>
      </c>
    </row>
    <row r="329" spans="1:8" x14ac:dyDescent="0.2">
      <c r="A329">
        <v>37</v>
      </c>
      <c r="B329" t="s">
        <v>169</v>
      </c>
      <c r="C329" t="s">
        <v>250</v>
      </c>
      <c r="D329" t="s">
        <v>251</v>
      </c>
      <c r="E329">
        <v>226</v>
      </c>
      <c r="F329">
        <v>226</v>
      </c>
      <c r="G329">
        <f t="shared" si="10"/>
        <v>0</v>
      </c>
      <c r="H329" s="1">
        <f t="shared" si="11"/>
        <v>0</v>
      </c>
    </row>
    <row r="330" spans="1:8" x14ac:dyDescent="0.2">
      <c r="A330">
        <v>37</v>
      </c>
      <c r="B330" t="s">
        <v>169</v>
      </c>
      <c r="C330" t="s">
        <v>252</v>
      </c>
      <c r="D330" t="s">
        <v>253</v>
      </c>
      <c r="E330">
        <v>299</v>
      </c>
      <c r="F330">
        <v>277</v>
      </c>
      <c r="G330">
        <f t="shared" si="10"/>
        <v>-22</v>
      </c>
      <c r="H330" s="1">
        <f t="shared" si="11"/>
        <v>-7.3578595317725759E-2</v>
      </c>
    </row>
    <row r="331" spans="1:8" x14ac:dyDescent="0.2">
      <c r="A331">
        <v>37</v>
      </c>
      <c r="B331" t="s">
        <v>169</v>
      </c>
      <c r="C331" t="s">
        <v>254</v>
      </c>
      <c r="D331" t="s">
        <v>255</v>
      </c>
      <c r="E331">
        <v>76</v>
      </c>
      <c r="F331">
        <v>72</v>
      </c>
      <c r="G331">
        <f t="shared" si="10"/>
        <v>-4</v>
      </c>
      <c r="H331" s="1">
        <f t="shared" si="11"/>
        <v>-5.2631578947368418E-2</v>
      </c>
    </row>
    <row r="332" spans="1:8" x14ac:dyDescent="0.2">
      <c r="A332">
        <v>37</v>
      </c>
      <c r="B332" t="s">
        <v>169</v>
      </c>
      <c r="C332" t="s">
        <v>256</v>
      </c>
      <c r="D332" t="s">
        <v>257</v>
      </c>
      <c r="E332">
        <v>44</v>
      </c>
      <c r="F332">
        <v>43</v>
      </c>
      <c r="G332">
        <f t="shared" si="10"/>
        <v>-1</v>
      </c>
      <c r="H332" s="1">
        <f t="shared" si="11"/>
        <v>-2.2727272727272728E-2</v>
      </c>
    </row>
    <row r="333" spans="1:8" x14ac:dyDescent="0.2">
      <c r="A333">
        <v>37</v>
      </c>
      <c r="B333" t="s">
        <v>169</v>
      </c>
      <c r="C333" t="s">
        <v>323</v>
      </c>
      <c r="D333" t="s">
        <v>324</v>
      </c>
      <c r="E333">
        <v>892</v>
      </c>
      <c r="F333">
        <v>922</v>
      </c>
      <c r="G333">
        <f t="shared" si="10"/>
        <v>30</v>
      </c>
      <c r="H333" s="1">
        <f t="shared" si="11"/>
        <v>3.3632286995515695E-2</v>
      </c>
    </row>
    <row r="334" spans="1:8" x14ac:dyDescent="0.2">
      <c r="A334">
        <v>37</v>
      </c>
      <c r="B334" t="s">
        <v>169</v>
      </c>
      <c r="C334" t="s">
        <v>325</v>
      </c>
      <c r="D334" t="s">
        <v>326</v>
      </c>
      <c r="E334">
        <v>115</v>
      </c>
      <c r="F334">
        <v>111</v>
      </c>
      <c r="G334">
        <f t="shared" si="10"/>
        <v>-4</v>
      </c>
      <c r="H334" s="1">
        <f t="shared" si="11"/>
        <v>-3.4782608695652174E-2</v>
      </c>
    </row>
    <row r="335" spans="1:8" x14ac:dyDescent="0.2">
      <c r="A335">
        <v>37</v>
      </c>
      <c r="B335" t="s">
        <v>169</v>
      </c>
      <c r="C335" t="s">
        <v>327</v>
      </c>
      <c r="D335" t="s">
        <v>328</v>
      </c>
      <c r="E335">
        <v>223</v>
      </c>
      <c r="F335">
        <v>216</v>
      </c>
      <c r="G335">
        <f t="shared" si="10"/>
        <v>-7</v>
      </c>
      <c r="H335" s="1">
        <f t="shared" si="11"/>
        <v>-3.1390134529147982E-2</v>
      </c>
    </row>
    <row r="336" spans="1:8" x14ac:dyDescent="0.2">
      <c r="A336">
        <v>37</v>
      </c>
      <c r="B336" t="s">
        <v>169</v>
      </c>
      <c r="C336" t="s">
        <v>329</v>
      </c>
      <c r="D336" t="s">
        <v>330</v>
      </c>
      <c r="E336">
        <v>2390</v>
      </c>
      <c r="F336">
        <v>2353</v>
      </c>
      <c r="G336">
        <f t="shared" si="10"/>
        <v>-37</v>
      </c>
      <c r="H336" s="1">
        <f t="shared" si="11"/>
        <v>-1.5481171548117154E-2</v>
      </c>
    </row>
    <row r="337" spans="1:8" x14ac:dyDescent="0.2">
      <c r="A337">
        <v>37</v>
      </c>
      <c r="B337" t="s">
        <v>169</v>
      </c>
      <c r="C337" t="s">
        <v>331</v>
      </c>
      <c r="D337" t="s">
        <v>905</v>
      </c>
      <c r="E337">
        <v>66</v>
      </c>
      <c r="F337">
        <v>73</v>
      </c>
      <c r="G337">
        <f t="shared" si="10"/>
        <v>7</v>
      </c>
      <c r="H337" s="1">
        <f t="shared" si="11"/>
        <v>0.10606060606060606</v>
      </c>
    </row>
    <row r="338" spans="1:8" x14ac:dyDescent="0.2">
      <c r="A338">
        <v>37</v>
      </c>
      <c r="B338" t="s">
        <v>169</v>
      </c>
      <c r="C338" t="s">
        <v>336</v>
      </c>
      <c r="D338" t="s">
        <v>337</v>
      </c>
      <c r="E338">
        <v>189</v>
      </c>
      <c r="F338">
        <v>114</v>
      </c>
      <c r="G338">
        <f t="shared" si="10"/>
        <v>-75</v>
      </c>
      <c r="H338" s="1">
        <f t="shared" si="11"/>
        <v>-0.3968253968253968</v>
      </c>
    </row>
    <row r="339" spans="1:8" x14ac:dyDescent="0.2">
      <c r="A339">
        <v>37</v>
      </c>
      <c r="B339" t="s">
        <v>169</v>
      </c>
      <c r="C339" t="s">
        <v>338</v>
      </c>
      <c r="D339" t="s">
        <v>339</v>
      </c>
      <c r="E339">
        <v>333</v>
      </c>
      <c r="F339">
        <v>320</v>
      </c>
      <c r="G339">
        <f t="shared" si="10"/>
        <v>-13</v>
      </c>
      <c r="H339" s="1">
        <f t="shared" si="11"/>
        <v>-3.903903903903904E-2</v>
      </c>
    </row>
    <row r="340" spans="1:8" x14ac:dyDescent="0.2">
      <c r="A340">
        <v>37</v>
      </c>
      <c r="B340" t="s">
        <v>169</v>
      </c>
      <c r="C340" t="s">
        <v>340</v>
      </c>
      <c r="D340" t="s">
        <v>341</v>
      </c>
      <c r="E340">
        <v>102</v>
      </c>
      <c r="F340">
        <v>101</v>
      </c>
      <c r="G340">
        <f t="shared" si="10"/>
        <v>-1</v>
      </c>
      <c r="H340" s="1">
        <f t="shared" si="11"/>
        <v>-9.8039215686274508E-3</v>
      </c>
    </row>
    <row r="341" spans="1:8" x14ac:dyDescent="0.2">
      <c r="A341">
        <v>37</v>
      </c>
      <c r="B341" t="s">
        <v>169</v>
      </c>
      <c r="C341" t="s">
        <v>342</v>
      </c>
      <c r="D341" t="s">
        <v>343</v>
      </c>
      <c r="E341">
        <v>362</v>
      </c>
      <c r="F341">
        <v>323</v>
      </c>
      <c r="G341">
        <f t="shared" si="10"/>
        <v>-39</v>
      </c>
      <c r="H341" s="1">
        <f t="shared" si="11"/>
        <v>-0.10773480662983426</v>
      </c>
    </row>
    <row r="342" spans="1:8" x14ac:dyDescent="0.2">
      <c r="A342">
        <v>37</v>
      </c>
      <c r="B342" t="s">
        <v>169</v>
      </c>
      <c r="C342" t="s">
        <v>344</v>
      </c>
      <c r="D342" t="s">
        <v>345</v>
      </c>
      <c r="E342">
        <v>544</v>
      </c>
      <c r="F342">
        <v>470</v>
      </c>
      <c r="G342">
        <f t="shared" si="10"/>
        <v>-74</v>
      </c>
      <c r="H342" s="1">
        <f t="shared" si="11"/>
        <v>-0.13602941176470587</v>
      </c>
    </row>
    <row r="343" spans="1:8" x14ac:dyDescent="0.2">
      <c r="A343">
        <v>37</v>
      </c>
      <c r="B343" t="s">
        <v>169</v>
      </c>
      <c r="C343" t="s">
        <v>346</v>
      </c>
      <c r="D343" t="s">
        <v>347</v>
      </c>
      <c r="E343">
        <v>79</v>
      </c>
      <c r="F343">
        <v>67</v>
      </c>
      <c r="G343">
        <f t="shared" si="10"/>
        <v>-12</v>
      </c>
      <c r="H343" s="1">
        <f t="shared" si="11"/>
        <v>-0.15189873417721519</v>
      </c>
    </row>
    <row r="344" spans="1:8" x14ac:dyDescent="0.2">
      <c r="A344">
        <v>37</v>
      </c>
      <c r="B344" t="s">
        <v>169</v>
      </c>
      <c r="C344" t="s">
        <v>348</v>
      </c>
      <c r="D344" t="s">
        <v>349</v>
      </c>
      <c r="E344">
        <v>374</v>
      </c>
      <c r="F344">
        <v>307</v>
      </c>
      <c r="G344">
        <f t="shared" si="10"/>
        <v>-67</v>
      </c>
      <c r="H344" s="1">
        <f t="shared" si="11"/>
        <v>-0.17914438502673796</v>
      </c>
    </row>
    <row r="345" spans="1:8" x14ac:dyDescent="0.2">
      <c r="A345">
        <v>37</v>
      </c>
      <c r="B345" t="s">
        <v>169</v>
      </c>
      <c r="C345" t="s">
        <v>354</v>
      </c>
      <c r="D345" t="s">
        <v>355</v>
      </c>
      <c r="E345">
        <v>209</v>
      </c>
      <c r="F345">
        <v>183</v>
      </c>
      <c r="G345">
        <f t="shared" si="10"/>
        <v>-26</v>
      </c>
      <c r="H345" s="1">
        <f t="shared" si="11"/>
        <v>-0.12440191387559808</v>
      </c>
    </row>
    <row r="346" spans="1:8" x14ac:dyDescent="0.2">
      <c r="A346">
        <v>37</v>
      </c>
      <c r="B346" t="s">
        <v>169</v>
      </c>
      <c r="C346" t="s">
        <v>356</v>
      </c>
      <c r="D346" t="s">
        <v>357</v>
      </c>
      <c r="E346">
        <v>510</v>
      </c>
      <c r="F346">
        <v>512</v>
      </c>
      <c r="G346">
        <f t="shared" si="10"/>
        <v>2</v>
      </c>
      <c r="H346" s="1">
        <f t="shared" si="11"/>
        <v>3.9215686274509803E-3</v>
      </c>
    </row>
    <row r="347" spans="1:8" x14ac:dyDescent="0.2">
      <c r="A347">
        <v>37</v>
      </c>
      <c r="B347" t="s">
        <v>169</v>
      </c>
      <c r="C347" t="s">
        <v>358</v>
      </c>
      <c r="D347" t="s">
        <v>359</v>
      </c>
      <c r="E347">
        <v>442</v>
      </c>
      <c r="F347">
        <v>487</v>
      </c>
      <c r="G347">
        <f t="shared" si="10"/>
        <v>45</v>
      </c>
      <c r="H347" s="1">
        <f t="shared" si="11"/>
        <v>0.10180995475113122</v>
      </c>
    </row>
    <row r="348" spans="1:8" x14ac:dyDescent="0.2">
      <c r="A348">
        <v>37</v>
      </c>
      <c r="B348" t="s">
        <v>169</v>
      </c>
      <c r="C348" t="s">
        <v>414</v>
      </c>
      <c r="D348" t="s">
        <v>415</v>
      </c>
      <c r="E348">
        <v>1033</v>
      </c>
      <c r="F348">
        <v>622</v>
      </c>
      <c r="G348">
        <f t="shared" si="10"/>
        <v>-411</v>
      </c>
      <c r="H348" s="1">
        <f t="shared" si="11"/>
        <v>-0.39787028073572123</v>
      </c>
    </row>
    <row r="349" spans="1:8" x14ac:dyDescent="0.2">
      <c r="A349">
        <v>37</v>
      </c>
      <c r="B349" t="s">
        <v>169</v>
      </c>
      <c r="C349" t="s">
        <v>416</v>
      </c>
      <c r="D349" t="s">
        <v>417</v>
      </c>
      <c r="E349">
        <v>938</v>
      </c>
      <c r="F349">
        <v>759</v>
      </c>
      <c r="G349">
        <f t="shared" si="10"/>
        <v>-179</v>
      </c>
      <c r="H349" s="1">
        <f t="shared" si="11"/>
        <v>-0.1908315565031983</v>
      </c>
    </row>
    <row r="350" spans="1:8" x14ac:dyDescent="0.2">
      <c r="A350">
        <v>37</v>
      </c>
      <c r="B350" t="s">
        <v>169</v>
      </c>
      <c r="C350" t="s">
        <v>418</v>
      </c>
      <c r="D350" t="s">
        <v>419</v>
      </c>
      <c r="E350">
        <v>143</v>
      </c>
      <c r="F350">
        <v>450</v>
      </c>
      <c r="G350">
        <f t="shared" si="10"/>
        <v>307</v>
      </c>
      <c r="H350" s="1">
        <f t="shared" si="11"/>
        <v>2.1468531468531467</v>
      </c>
    </row>
    <row r="351" spans="1:8" x14ac:dyDescent="0.2">
      <c r="A351">
        <v>37</v>
      </c>
      <c r="B351" t="s">
        <v>169</v>
      </c>
      <c r="C351" t="s">
        <v>420</v>
      </c>
      <c r="D351" t="s">
        <v>421</v>
      </c>
      <c r="E351">
        <v>1027</v>
      </c>
      <c r="F351">
        <v>1589</v>
      </c>
      <c r="G351">
        <f t="shared" si="10"/>
        <v>562</v>
      </c>
      <c r="H351" s="1">
        <f t="shared" si="11"/>
        <v>0.54722492697176239</v>
      </c>
    </row>
    <row r="352" spans="1:8" x14ac:dyDescent="0.2">
      <c r="A352">
        <v>37</v>
      </c>
      <c r="B352" t="s">
        <v>169</v>
      </c>
      <c r="C352" t="s">
        <v>528</v>
      </c>
      <c r="D352" t="s">
        <v>529</v>
      </c>
      <c r="E352">
        <v>4376</v>
      </c>
      <c r="F352">
        <v>4254</v>
      </c>
      <c r="G352">
        <f t="shared" si="10"/>
        <v>-122</v>
      </c>
      <c r="H352" s="1">
        <f t="shared" si="11"/>
        <v>-2.7879341864716637E-2</v>
      </c>
    </row>
    <row r="353" spans="1:8" x14ac:dyDescent="0.2">
      <c r="A353">
        <v>37</v>
      </c>
      <c r="B353" t="s">
        <v>169</v>
      </c>
      <c r="C353" t="s">
        <v>530</v>
      </c>
      <c r="D353" t="s">
        <v>531</v>
      </c>
      <c r="E353">
        <v>604</v>
      </c>
      <c r="F353">
        <v>498</v>
      </c>
      <c r="G353">
        <f t="shared" si="10"/>
        <v>-106</v>
      </c>
      <c r="H353" s="1">
        <f t="shared" si="11"/>
        <v>-0.17549668874172186</v>
      </c>
    </row>
    <row r="354" spans="1:8" x14ac:dyDescent="0.2">
      <c r="A354">
        <v>37</v>
      </c>
      <c r="B354" t="s">
        <v>169</v>
      </c>
      <c r="C354" t="s">
        <v>532</v>
      </c>
      <c r="D354" t="s">
        <v>533</v>
      </c>
      <c r="E354">
        <v>102</v>
      </c>
      <c r="F354">
        <v>67</v>
      </c>
      <c r="G354">
        <f t="shared" si="10"/>
        <v>-35</v>
      </c>
      <c r="H354" s="1">
        <f t="shared" si="11"/>
        <v>-0.34313725490196079</v>
      </c>
    </row>
    <row r="355" spans="1:8" x14ac:dyDescent="0.2">
      <c r="A355">
        <v>37</v>
      </c>
      <c r="B355" t="s">
        <v>169</v>
      </c>
      <c r="C355" t="s">
        <v>826</v>
      </c>
      <c r="D355" t="s">
        <v>827</v>
      </c>
      <c r="E355">
        <v>213</v>
      </c>
      <c r="F355">
        <v>204</v>
      </c>
      <c r="G355">
        <f t="shared" si="10"/>
        <v>-9</v>
      </c>
      <c r="H355" s="1">
        <f t="shared" si="11"/>
        <v>-4.2253521126760563E-2</v>
      </c>
    </row>
    <row r="356" spans="1:8" x14ac:dyDescent="0.2">
      <c r="A356">
        <v>38</v>
      </c>
      <c r="B356" t="s">
        <v>169</v>
      </c>
      <c r="C356" t="s">
        <v>236</v>
      </c>
      <c r="D356" t="s">
        <v>237</v>
      </c>
      <c r="E356">
        <v>417</v>
      </c>
      <c r="F356">
        <v>493</v>
      </c>
      <c r="G356">
        <f t="shared" si="10"/>
        <v>76</v>
      </c>
      <c r="H356" s="1">
        <f t="shared" si="11"/>
        <v>0.18225419664268586</v>
      </c>
    </row>
    <row r="357" spans="1:8" x14ac:dyDescent="0.2">
      <c r="A357">
        <v>38</v>
      </c>
      <c r="B357" t="s">
        <v>169</v>
      </c>
      <c r="C357" t="s">
        <v>238</v>
      </c>
      <c r="D357" t="s">
        <v>239</v>
      </c>
      <c r="E357">
        <v>329</v>
      </c>
      <c r="F357">
        <v>426</v>
      </c>
      <c r="G357">
        <f t="shared" si="10"/>
        <v>97</v>
      </c>
      <c r="H357" s="1">
        <f t="shared" si="11"/>
        <v>0.29483282674772038</v>
      </c>
    </row>
    <row r="358" spans="1:8" x14ac:dyDescent="0.2">
      <c r="A358">
        <v>38</v>
      </c>
      <c r="B358" t="s">
        <v>169</v>
      </c>
      <c r="C358" t="s">
        <v>244</v>
      </c>
      <c r="D358" t="s">
        <v>245</v>
      </c>
      <c r="E358">
        <v>513</v>
      </c>
      <c r="F358">
        <v>514</v>
      </c>
      <c r="G358">
        <f t="shared" si="10"/>
        <v>1</v>
      </c>
      <c r="H358" s="1">
        <f t="shared" si="11"/>
        <v>1.9493177387914229E-3</v>
      </c>
    </row>
    <row r="359" spans="1:8" x14ac:dyDescent="0.2">
      <c r="A359">
        <v>38</v>
      </c>
      <c r="B359" t="s">
        <v>169</v>
      </c>
      <c r="C359" t="s">
        <v>824</v>
      </c>
      <c r="D359" t="s">
        <v>825</v>
      </c>
      <c r="E359">
        <v>346</v>
      </c>
      <c r="F359">
        <v>462</v>
      </c>
      <c r="G359">
        <f t="shared" si="10"/>
        <v>116</v>
      </c>
      <c r="H359" s="1">
        <f t="shared" si="11"/>
        <v>0.33526011560693642</v>
      </c>
    </row>
    <row r="360" spans="1:8" x14ac:dyDescent="0.2">
      <c r="A360">
        <v>38</v>
      </c>
      <c r="B360" t="s">
        <v>169</v>
      </c>
      <c r="C360" t="s">
        <v>828</v>
      </c>
      <c r="D360" t="s">
        <v>829</v>
      </c>
      <c r="E360">
        <v>114</v>
      </c>
      <c r="F360">
        <v>144</v>
      </c>
      <c r="G360">
        <f t="shared" si="10"/>
        <v>30</v>
      </c>
      <c r="H360" s="1">
        <f t="shared" si="11"/>
        <v>0.26315789473684209</v>
      </c>
    </row>
    <row r="361" spans="1:8" x14ac:dyDescent="0.2">
      <c r="A361">
        <v>38</v>
      </c>
      <c r="B361" t="s">
        <v>169</v>
      </c>
      <c r="C361" t="s">
        <v>830</v>
      </c>
      <c r="D361" t="s">
        <v>831</v>
      </c>
      <c r="E361">
        <v>282</v>
      </c>
      <c r="F361">
        <v>278</v>
      </c>
      <c r="G361">
        <f t="shared" si="10"/>
        <v>-4</v>
      </c>
      <c r="H361" s="1">
        <f t="shared" si="11"/>
        <v>-1.4184397163120567E-2</v>
      </c>
    </row>
    <row r="362" spans="1:8" x14ac:dyDescent="0.2">
      <c r="A362">
        <v>38</v>
      </c>
      <c r="B362" t="s">
        <v>169</v>
      </c>
      <c r="C362" t="s">
        <v>832</v>
      </c>
      <c r="D362" t="s">
        <v>833</v>
      </c>
      <c r="E362">
        <v>210</v>
      </c>
      <c r="F362">
        <v>212</v>
      </c>
      <c r="G362">
        <f t="shared" si="10"/>
        <v>2</v>
      </c>
      <c r="H362" s="1">
        <f t="shared" si="11"/>
        <v>9.5238095238095247E-3</v>
      </c>
    </row>
    <row r="363" spans="1:8" x14ac:dyDescent="0.2">
      <c r="A363">
        <v>38</v>
      </c>
      <c r="B363" t="s">
        <v>169</v>
      </c>
      <c r="C363" t="s">
        <v>834</v>
      </c>
      <c r="D363" t="s">
        <v>835</v>
      </c>
      <c r="E363">
        <v>118</v>
      </c>
      <c r="F363">
        <v>104</v>
      </c>
      <c r="G363">
        <f t="shared" si="10"/>
        <v>-14</v>
      </c>
      <c r="H363" s="1">
        <f t="shared" si="11"/>
        <v>-0.11864406779661017</v>
      </c>
    </row>
    <row r="364" spans="1:8" x14ac:dyDescent="0.2">
      <c r="A364">
        <v>38</v>
      </c>
      <c r="B364" t="s">
        <v>169</v>
      </c>
      <c r="C364" t="s">
        <v>836</v>
      </c>
      <c r="D364" t="s">
        <v>837</v>
      </c>
      <c r="E364">
        <v>373</v>
      </c>
      <c r="F364">
        <v>446</v>
      </c>
      <c r="G364">
        <f t="shared" si="10"/>
        <v>73</v>
      </c>
      <c r="H364" s="1">
        <f t="shared" si="11"/>
        <v>0.19571045576407506</v>
      </c>
    </row>
    <row r="365" spans="1:8" x14ac:dyDescent="0.2">
      <c r="A365">
        <v>38</v>
      </c>
      <c r="B365" t="s">
        <v>169</v>
      </c>
      <c r="C365" t="s">
        <v>838</v>
      </c>
      <c r="D365" t="s">
        <v>839</v>
      </c>
      <c r="E365">
        <v>2608</v>
      </c>
      <c r="F365">
        <v>2767</v>
      </c>
      <c r="G365">
        <f t="shared" si="10"/>
        <v>159</v>
      </c>
      <c r="H365" s="1">
        <f t="shared" si="11"/>
        <v>6.0966257668711658E-2</v>
      </c>
    </row>
    <row r="366" spans="1:8" x14ac:dyDescent="0.2">
      <c r="A366">
        <v>38</v>
      </c>
      <c r="B366" t="s">
        <v>169</v>
      </c>
      <c r="C366" t="s">
        <v>840</v>
      </c>
      <c r="D366" t="s">
        <v>841</v>
      </c>
      <c r="E366">
        <v>3472</v>
      </c>
      <c r="F366">
        <v>3558</v>
      </c>
      <c r="G366">
        <f t="shared" si="10"/>
        <v>86</v>
      </c>
      <c r="H366" s="1">
        <f t="shared" si="11"/>
        <v>2.4769585253456222E-2</v>
      </c>
    </row>
    <row r="367" spans="1:8" x14ac:dyDescent="0.2">
      <c r="A367">
        <v>38</v>
      </c>
      <c r="B367" t="s">
        <v>169</v>
      </c>
      <c r="C367" t="s">
        <v>842</v>
      </c>
      <c r="D367" t="s">
        <v>843</v>
      </c>
      <c r="E367">
        <v>354</v>
      </c>
      <c r="F367">
        <v>308</v>
      </c>
      <c r="G367">
        <f t="shared" si="10"/>
        <v>-46</v>
      </c>
      <c r="H367" s="1">
        <f t="shared" si="11"/>
        <v>-0.12994350282485875</v>
      </c>
    </row>
    <row r="368" spans="1:8" x14ac:dyDescent="0.2">
      <c r="A368">
        <v>38</v>
      </c>
      <c r="B368" t="s">
        <v>169</v>
      </c>
      <c r="C368" t="s">
        <v>844</v>
      </c>
      <c r="D368" t="s">
        <v>845</v>
      </c>
      <c r="E368">
        <v>296</v>
      </c>
      <c r="F368">
        <v>406</v>
      </c>
      <c r="G368">
        <f t="shared" si="10"/>
        <v>110</v>
      </c>
      <c r="H368" s="1">
        <f t="shared" si="11"/>
        <v>0.3716216216216216</v>
      </c>
    </row>
    <row r="369" spans="1:8" x14ac:dyDescent="0.2">
      <c r="A369">
        <v>38</v>
      </c>
      <c r="B369" t="s">
        <v>169</v>
      </c>
      <c r="C369" t="s">
        <v>846</v>
      </c>
      <c r="D369" t="s">
        <v>847</v>
      </c>
      <c r="E369">
        <v>627</v>
      </c>
      <c r="F369">
        <v>687</v>
      </c>
      <c r="G369">
        <f t="shared" si="10"/>
        <v>60</v>
      </c>
      <c r="H369" s="1">
        <f t="shared" si="11"/>
        <v>9.569377990430622E-2</v>
      </c>
    </row>
    <row r="370" spans="1:8" x14ac:dyDescent="0.2">
      <c r="A370">
        <v>38</v>
      </c>
      <c r="B370" t="s">
        <v>169</v>
      </c>
      <c r="C370" t="s">
        <v>848</v>
      </c>
      <c r="D370" t="s">
        <v>849</v>
      </c>
      <c r="E370">
        <v>723</v>
      </c>
      <c r="F370">
        <v>813</v>
      </c>
      <c r="G370">
        <f t="shared" si="10"/>
        <v>90</v>
      </c>
      <c r="H370" s="1">
        <f t="shared" si="11"/>
        <v>0.12448132780082988</v>
      </c>
    </row>
    <row r="371" spans="1:8" x14ac:dyDescent="0.2">
      <c r="A371">
        <v>38</v>
      </c>
      <c r="B371" t="s">
        <v>169</v>
      </c>
      <c r="C371" t="s">
        <v>850</v>
      </c>
      <c r="D371" t="s">
        <v>851</v>
      </c>
      <c r="E371">
        <v>669</v>
      </c>
      <c r="F371">
        <v>776</v>
      </c>
      <c r="G371">
        <f t="shared" si="10"/>
        <v>107</v>
      </c>
      <c r="H371" s="1">
        <f t="shared" si="11"/>
        <v>0.15994020926756353</v>
      </c>
    </row>
    <row r="372" spans="1:8" x14ac:dyDescent="0.2">
      <c r="A372">
        <v>38</v>
      </c>
      <c r="B372" t="s">
        <v>169</v>
      </c>
      <c r="C372" t="s">
        <v>852</v>
      </c>
      <c r="D372" t="s">
        <v>853</v>
      </c>
      <c r="E372">
        <v>569</v>
      </c>
      <c r="F372">
        <v>623</v>
      </c>
      <c r="G372">
        <f t="shared" si="10"/>
        <v>54</v>
      </c>
      <c r="H372" s="1">
        <f t="shared" si="11"/>
        <v>9.4903339191564143E-2</v>
      </c>
    </row>
    <row r="373" spans="1:8" x14ac:dyDescent="0.2">
      <c r="A373">
        <v>38</v>
      </c>
      <c r="B373" t="s">
        <v>169</v>
      </c>
      <c r="C373" t="s">
        <v>854</v>
      </c>
      <c r="D373" t="s">
        <v>855</v>
      </c>
      <c r="E373">
        <v>311</v>
      </c>
      <c r="F373">
        <v>318</v>
      </c>
      <c r="G373">
        <f t="shared" si="10"/>
        <v>7</v>
      </c>
      <c r="H373" s="1">
        <f t="shared" si="11"/>
        <v>2.2508038585209004E-2</v>
      </c>
    </row>
    <row r="374" spans="1:8" x14ac:dyDescent="0.2">
      <c r="A374">
        <v>38</v>
      </c>
      <c r="B374" t="s">
        <v>169</v>
      </c>
      <c r="C374" t="s">
        <v>856</v>
      </c>
      <c r="D374" t="s">
        <v>857</v>
      </c>
      <c r="E374">
        <v>424</v>
      </c>
      <c r="F374">
        <v>430</v>
      </c>
      <c r="G374">
        <f t="shared" si="10"/>
        <v>6</v>
      </c>
      <c r="H374" s="1">
        <f t="shared" si="11"/>
        <v>1.4150943396226415E-2</v>
      </c>
    </row>
    <row r="375" spans="1:8" x14ac:dyDescent="0.2">
      <c r="A375">
        <v>38</v>
      </c>
      <c r="B375" t="s">
        <v>169</v>
      </c>
      <c r="C375" t="s">
        <v>858</v>
      </c>
      <c r="D375" t="s">
        <v>859</v>
      </c>
      <c r="E375">
        <v>277</v>
      </c>
      <c r="F375">
        <v>387</v>
      </c>
      <c r="G375">
        <f t="shared" si="10"/>
        <v>110</v>
      </c>
      <c r="H375" s="1">
        <f t="shared" si="11"/>
        <v>0.3971119133574007</v>
      </c>
    </row>
    <row r="376" spans="1:8" x14ac:dyDescent="0.2">
      <c r="A376">
        <v>38</v>
      </c>
      <c r="B376" t="s">
        <v>169</v>
      </c>
      <c r="C376" t="s">
        <v>860</v>
      </c>
      <c r="D376" t="s">
        <v>861</v>
      </c>
      <c r="E376">
        <v>639</v>
      </c>
      <c r="F376">
        <v>704</v>
      </c>
      <c r="G376">
        <f t="shared" si="10"/>
        <v>65</v>
      </c>
      <c r="H376" s="1">
        <f t="shared" si="11"/>
        <v>0.10172143974960876</v>
      </c>
    </row>
    <row r="377" spans="1:8" x14ac:dyDescent="0.2">
      <c r="A377">
        <v>38</v>
      </c>
      <c r="B377" t="s">
        <v>169</v>
      </c>
      <c r="C377" t="s">
        <v>862</v>
      </c>
      <c r="D377" t="s">
        <v>863</v>
      </c>
      <c r="E377">
        <v>321</v>
      </c>
      <c r="F377">
        <v>380</v>
      </c>
      <c r="G377">
        <f t="shared" si="10"/>
        <v>59</v>
      </c>
      <c r="H377" s="1">
        <f t="shared" si="11"/>
        <v>0.18380062305295949</v>
      </c>
    </row>
    <row r="378" spans="1:8" x14ac:dyDescent="0.2">
      <c r="A378">
        <v>38</v>
      </c>
      <c r="B378" t="s">
        <v>169</v>
      </c>
      <c r="C378" t="s">
        <v>864</v>
      </c>
      <c r="D378" t="s">
        <v>865</v>
      </c>
      <c r="E378">
        <v>408</v>
      </c>
      <c r="F378">
        <v>469</v>
      </c>
      <c r="G378">
        <f t="shared" si="10"/>
        <v>61</v>
      </c>
      <c r="H378" s="1">
        <f t="shared" si="11"/>
        <v>0.14950980392156862</v>
      </c>
    </row>
    <row r="379" spans="1:8" x14ac:dyDescent="0.2">
      <c r="A379">
        <v>38</v>
      </c>
      <c r="B379" t="s">
        <v>169</v>
      </c>
      <c r="C379" t="s">
        <v>866</v>
      </c>
      <c r="D379" t="s">
        <v>867</v>
      </c>
      <c r="E379">
        <v>590</v>
      </c>
      <c r="F379">
        <v>658</v>
      </c>
      <c r="G379">
        <f t="shared" si="10"/>
        <v>68</v>
      </c>
      <c r="H379" s="1">
        <f t="shared" si="11"/>
        <v>0.11525423728813559</v>
      </c>
    </row>
    <row r="380" spans="1:8" x14ac:dyDescent="0.2">
      <c r="A380">
        <v>38</v>
      </c>
      <c r="B380" t="s">
        <v>169</v>
      </c>
      <c r="C380" t="s">
        <v>868</v>
      </c>
      <c r="D380" t="s">
        <v>869</v>
      </c>
      <c r="E380">
        <v>439</v>
      </c>
      <c r="F380">
        <v>486</v>
      </c>
      <c r="G380">
        <f t="shared" si="10"/>
        <v>47</v>
      </c>
      <c r="H380" s="1">
        <f t="shared" si="11"/>
        <v>0.1070615034168565</v>
      </c>
    </row>
    <row r="381" spans="1:8" x14ac:dyDescent="0.2">
      <c r="A381">
        <v>38</v>
      </c>
      <c r="B381" t="s">
        <v>169</v>
      </c>
      <c r="C381" t="s">
        <v>870</v>
      </c>
      <c r="D381" t="s">
        <v>871</v>
      </c>
      <c r="E381">
        <v>496</v>
      </c>
      <c r="F381">
        <v>594</v>
      </c>
      <c r="G381">
        <f t="shared" si="10"/>
        <v>98</v>
      </c>
      <c r="H381" s="1">
        <f t="shared" si="11"/>
        <v>0.19758064516129031</v>
      </c>
    </row>
    <row r="382" spans="1:8" x14ac:dyDescent="0.2">
      <c r="A382">
        <v>38</v>
      </c>
      <c r="B382" t="s">
        <v>169</v>
      </c>
      <c r="C382" t="s">
        <v>872</v>
      </c>
      <c r="D382" t="s">
        <v>873</v>
      </c>
      <c r="E382">
        <v>418</v>
      </c>
      <c r="F382">
        <v>506</v>
      </c>
      <c r="G382">
        <f t="shared" si="10"/>
        <v>88</v>
      </c>
      <c r="H382" s="1">
        <f t="shared" si="11"/>
        <v>0.21052631578947367</v>
      </c>
    </row>
    <row r="383" spans="1:8" x14ac:dyDescent="0.2">
      <c r="A383">
        <v>38</v>
      </c>
      <c r="B383" t="s">
        <v>169</v>
      </c>
      <c r="C383" t="s">
        <v>874</v>
      </c>
      <c r="D383" t="s">
        <v>875</v>
      </c>
      <c r="E383">
        <v>405</v>
      </c>
      <c r="F383">
        <v>509</v>
      </c>
      <c r="G383">
        <f t="shared" si="10"/>
        <v>104</v>
      </c>
      <c r="H383" s="1">
        <f t="shared" si="11"/>
        <v>0.25679012345679014</v>
      </c>
    </row>
    <row r="384" spans="1:8" x14ac:dyDescent="0.2">
      <c r="A384">
        <v>38</v>
      </c>
      <c r="B384" t="s">
        <v>169</v>
      </c>
      <c r="C384" t="s">
        <v>876</v>
      </c>
      <c r="D384" t="s">
        <v>877</v>
      </c>
      <c r="E384">
        <v>327</v>
      </c>
      <c r="F384">
        <v>411</v>
      </c>
      <c r="G384">
        <f t="shared" si="10"/>
        <v>84</v>
      </c>
      <c r="H384" s="1">
        <f t="shared" si="11"/>
        <v>0.25688073394495414</v>
      </c>
    </row>
    <row r="385" spans="1:8" x14ac:dyDescent="0.2">
      <c r="A385">
        <v>38</v>
      </c>
      <c r="B385" t="s">
        <v>169</v>
      </c>
      <c r="C385" t="s">
        <v>878</v>
      </c>
      <c r="D385" t="s">
        <v>879</v>
      </c>
      <c r="E385">
        <v>191</v>
      </c>
      <c r="F385">
        <v>206</v>
      </c>
      <c r="G385">
        <f t="shared" si="10"/>
        <v>15</v>
      </c>
      <c r="H385" s="1">
        <f t="shared" si="11"/>
        <v>7.8534031413612565E-2</v>
      </c>
    </row>
    <row r="386" spans="1:8" x14ac:dyDescent="0.2">
      <c r="A386">
        <v>38</v>
      </c>
      <c r="B386" t="s">
        <v>169</v>
      </c>
      <c r="C386" t="s">
        <v>880</v>
      </c>
      <c r="D386" t="s">
        <v>881</v>
      </c>
      <c r="E386">
        <v>280</v>
      </c>
      <c r="F386">
        <v>306</v>
      </c>
      <c r="G386">
        <f t="shared" si="10"/>
        <v>26</v>
      </c>
      <c r="H386" s="1">
        <f t="shared" si="11"/>
        <v>9.285714285714286E-2</v>
      </c>
    </row>
    <row r="387" spans="1:8" x14ac:dyDescent="0.2">
      <c r="A387">
        <v>39</v>
      </c>
      <c r="B387" t="s">
        <v>69</v>
      </c>
      <c r="C387" t="s">
        <v>70</v>
      </c>
      <c r="D387" t="s">
        <v>71</v>
      </c>
      <c r="E387">
        <v>251</v>
      </c>
      <c r="F387">
        <v>213</v>
      </c>
      <c r="G387">
        <f t="shared" ref="G387:G442" si="12">SUM(F387-E387)</f>
        <v>-38</v>
      </c>
      <c r="H387" s="1">
        <f t="shared" ref="H387:H444" si="13">SUM(G387/E387)</f>
        <v>-0.15139442231075698</v>
      </c>
    </row>
    <row r="388" spans="1:8" x14ac:dyDescent="0.2">
      <c r="A388">
        <v>39</v>
      </c>
      <c r="B388" t="s">
        <v>69</v>
      </c>
      <c r="C388" t="s">
        <v>72</v>
      </c>
      <c r="D388" t="s">
        <v>73</v>
      </c>
      <c r="E388">
        <v>254</v>
      </c>
      <c r="F388">
        <v>252</v>
      </c>
      <c r="G388">
        <f t="shared" si="12"/>
        <v>-2</v>
      </c>
      <c r="H388" s="1">
        <f t="shared" si="13"/>
        <v>-7.874015748031496E-3</v>
      </c>
    </row>
    <row r="389" spans="1:8" x14ac:dyDescent="0.2">
      <c r="A389">
        <v>39</v>
      </c>
      <c r="B389" t="s">
        <v>69</v>
      </c>
      <c r="C389" t="s">
        <v>74</v>
      </c>
      <c r="D389" t="s">
        <v>75</v>
      </c>
      <c r="E389">
        <v>149</v>
      </c>
      <c r="F389">
        <v>168</v>
      </c>
      <c r="G389">
        <f t="shared" si="12"/>
        <v>19</v>
      </c>
      <c r="H389" s="1">
        <f t="shared" si="13"/>
        <v>0.12751677852348994</v>
      </c>
    </row>
    <row r="390" spans="1:8" x14ac:dyDescent="0.2">
      <c r="A390">
        <v>39</v>
      </c>
      <c r="B390" t="s">
        <v>69</v>
      </c>
      <c r="C390" t="s">
        <v>76</v>
      </c>
      <c r="D390" t="s">
        <v>77</v>
      </c>
      <c r="E390">
        <v>563</v>
      </c>
      <c r="F390">
        <v>580</v>
      </c>
      <c r="G390">
        <f t="shared" si="12"/>
        <v>17</v>
      </c>
      <c r="H390" s="1">
        <f t="shared" si="13"/>
        <v>3.0195381882770871E-2</v>
      </c>
    </row>
    <row r="391" spans="1:8" x14ac:dyDescent="0.2">
      <c r="A391">
        <v>39</v>
      </c>
      <c r="B391" t="s">
        <v>69</v>
      </c>
      <c r="C391" t="s">
        <v>78</v>
      </c>
      <c r="D391" t="s">
        <v>79</v>
      </c>
      <c r="E391">
        <v>156</v>
      </c>
      <c r="F391">
        <v>175</v>
      </c>
      <c r="G391">
        <f t="shared" si="12"/>
        <v>19</v>
      </c>
      <c r="H391" s="1">
        <f t="shared" si="13"/>
        <v>0.12179487179487179</v>
      </c>
    </row>
    <row r="392" spans="1:8" x14ac:dyDescent="0.2">
      <c r="A392">
        <v>39</v>
      </c>
      <c r="B392" t="s">
        <v>69</v>
      </c>
      <c r="C392" t="s">
        <v>80</v>
      </c>
      <c r="D392" t="s">
        <v>81</v>
      </c>
      <c r="E392">
        <v>671</v>
      </c>
      <c r="F392">
        <v>835</v>
      </c>
      <c r="G392">
        <f t="shared" si="12"/>
        <v>164</v>
      </c>
      <c r="H392" s="1">
        <f t="shared" si="13"/>
        <v>0.24441132637853949</v>
      </c>
    </row>
    <row r="393" spans="1:8" x14ac:dyDescent="0.2">
      <c r="A393">
        <v>39</v>
      </c>
      <c r="B393" t="s">
        <v>69</v>
      </c>
      <c r="C393" t="s">
        <v>82</v>
      </c>
      <c r="D393" t="s">
        <v>83</v>
      </c>
      <c r="E393">
        <v>332</v>
      </c>
      <c r="F393">
        <v>312</v>
      </c>
      <c r="G393">
        <f t="shared" si="12"/>
        <v>-20</v>
      </c>
      <c r="H393" s="1">
        <f t="shared" si="13"/>
        <v>-6.0240963855421686E-2</v>
      </c>
    </row>
    <row r="394" spans="1:8" x14ac:dyDescent="0.2">
      <c r="A394">
        <v>39</v>
      </c>
      <c r="B394" t="s">
        <v>69</v>
      </c>
      <c r="C394" t="s">
        <v>84</v>
      </c>
      <c r="D394" t="s">
        <v>85</v>
      </c>
      <c r="E394">
        <v>388</v>
      </c>
      <c r="F394">
        <v>428</v>
      </c>
      <c r="G394">
        <f t="shared" si="12"/>
        <v>40</v>
      </c>
      <c r="H394" s="1">
        <f t="shared" si="13"/>
        <v>0.10309278350515463</v>
      </c>
    </row>
    <row r="395" spans="1:8" x14ac:dyDescent="0.2">
      <c r="A395">
        <v>39</v>
      </c>
      <c r="B395" t="s">
        <v>69</v>
      </c>
      <c r="C395" t="s">
        <v>86</v>
      </c>
      <c r="D395" t="s">
        <v>87</v>
      </c>
      <c r="E395">
        <v>681</v>
      </c>
      <c r="F395">
        <v>640</v>
      </c>
      <c r="G395">
        <f t="shared" si="12"/>
        <v>-41</v>
      </c>
      <c r="H395" s="1">
        <f t="shared" si="13"/>
        <v>-6.0205580029368579E-2</v>
      </c>
    </row>
    <row r="396" spans="1:8" x14ac:dyDescent="0.2">
      <c r="A396">
        <v>39</v>
      </c>
      <c r="B396" t="s">
        <v>69</v>
      </c>
      <c r="C396" t="s">
        <v>88</v>
      </c>
      <c r="D396" t="s">
        <v>89</v>
      </c>
      <c r="E396">
        <v>190</v>
      </c>
      <c r="F396">
        <v>187</v>
      </c>
      <c r="G396">
        <f t="shared" si="12"/>
        <v>-3</v>
      </c>
      <c r="H396" s="1">
        <f t="shared" si="13"/>
        <v>-1.5789473684210527E-2</v>
      </c>
    </row>
    <row r="397" spans="1:8" x14ac:dyDescent="0.2">
      <c r="A397">
        <v>39</v>
      </c>
      <c r="B397" t="s">
        <v>69</v>
      </c>
      <c r="C397" t="s">
        <v>90</v>
      </c>
      <c r="D397" t="s">
        <v>91</v>
      </c>
      <c r="E397">
        <v>1515</v>
      </c>
      <c r="F397">
        <v>1638</v>
      </c>
      <c r="G397">
        <f t="shared" si="12"/>
        <v>123</v>
      </c>
      <c r="H397" s="1">
        <f t="shared" si="13"/>
        <v>8.1188118811881191E-2</v>
      </c>
    </row>
    <row r="398" spans="1:8" x14ac:dyDescent="0.2">
      <c r="A398">
        <v>39</v>
      </c>
      <c r="B398" t="s">
        <v>69</v>
      </c>
      <c r="C398" t="s">
        <v>92</v>
      </c>
      <c r="D398" t="s">
        <v>93</v>
      </c>
      <c r="E398">
        <v>2252</v>
      </c>
      <c r="F398">
        <v>2272</v>
      </c>
      <c r="G398">
        <f t="shared" si="12"/>
        <v>20</v>
      </c>
      <c r="H398" s="1">
        <f t="shared" si="13"/>
        <v>8.8809946714031966E-3</v>
      </c>
    </row>
    <row r="399" spans="1:8" x14ac:dyDescent="0.2">
      <c r="A399">
        <v>39</v>
      </c>
      <c r="B399" t="s">
        <v>69</v>
      </c>
      <c r="C399" t="s">
        <v>94</v>
      </c>
      <c r="D399" t="s">
        <v>95</v>
      </c>
      <c r="E399">
        <v>330</v>
      </c>
      <c r="F399">
        <v>366</v>
      </c>
      <c r="G399">
        <f t="shared" si="12"/>
        <v>36</v>
      </c>
      <c r="H399" s="1">
        <f t="shared" si="13"/>
        <v>0.10909090909090909</v>
      </c>
    </row>
    <row r="400" spans="1:8" x14ac:dyDescent="0.2">
      <c r="A400">
        <v>39</v>
      </c>
      <c r="B400" t="s">
        <v>69</v>
      </c>
      <c r="C400" t="s">
        <v>96</v>
      </c>
      <c r="D400" t="s">
        <v>97</v>
      </c>
      <c r="E400">
        <v>556</v>
      </c>
      <c r="F400">
        <v>634</v>
      </c>
      <c r="G400">
        <f t="shared" si="12"/>
        <v>78</v>
      </c>
      <c r="H400" s="1">
        <f t="shared" si="13"/>
        <v>0.14028776978417265</v>
      </c>
    </row>
    <row r="401" spans="1:8" x14ac:dyDescent="0.2">
      <c r="A401">
        <v>39</v>
      </c>
      <c r="B401" t="s">
        <v>69</v>
      </c>
      <c r="C401" t="s">
        <v>98</v>
      </c>
      <c r="D401" t="s">
        <v>99</v>
      </c>
      <c r="E401">
        <v>688</v>
      </c>
      <c r="F401">
        <v>806</v>
      </c>
      <c r="G401">
        <f t="shared" si="12"/>
        <v>118</v>
      </c>
      <c r="H401" s="1">
        <f t="shared" si="13"/>
        <v>0.17151162790697674</v>
      </c>
    </row>
    <row r="402" spans="1:8" x14ac:dyDescent="0.2">
      <c r="A402">
        <v>39</v>
      </c>
      <c r="B402" t="s">
        <v>69</v>
      </c>
      <c r="C402" t="s">
        <v>100</v>
      </c>
      <c r="D402" t="s">
        <v>101</v>
      </c>
      <c r="E402">
        <v>115</v>
      </c>
      <c r="F402">
        <v>83</v>
      </c>
      <c r="G402">
        <f t="shared" si="12"/>
        <v>-32</v>
      </c>
      <c r="H402" s="1">
        <f t="shared" si="13"/>
        <v>-0.27826086956521739</v>
      </c>
    </row>
    <row r="403" spans="1:8" x14ac:dyDescent="0.2">
      <c r="A403">
        <v>39</v>
      </c>
      <c r="B403" t="s">
        <v>69</v>
      </c>
      <c r="C403" t="s">
        <v>149</v>
      </c>
      <c r="D403" t="s">
        <v>150</v>
      </c>
      <c r="E403">
        <v>190</v>
      </c>
      <c r="F403">
        <v>158</v>
      </c>
      <c r="G403">
        <f t="shared" si="12"/>
        <v>-32</v>
      </c>
      <c r="H403" s="1">
        <f t="shared" si="13"/>
        <v>-0.16842105263157894</v>
      </c>
    </row>
    <row r="404" spans="1:8" x14ac:dyDescent="0.2">
      <c r="A404">
        <v>39</v>
      </c>
      <c r="B404" t="s">
        <v>69</v>
      </c>
      <c r="C404" t="s">
        <v>151</v>
      </c>
      <c r="D404" t="s">
        <v>152</v>
      </c>
      <c r="E404">
        <v>172</v>
      </c>
      <c r="F404">
        <v>142</v>
      </c>
      <c r="G404">
        <f t="shared" si="12"/>
        <v>-30</v>
      </c>
      <c r="H404" s="1">
        <f t="shared" si="13"/>
        <v>-0.1744186046511628</v>
      </c>
    </row>
    <row r="405" spans="1:8" x14ac:dyDescent="0.2">
      <c r="A405">
        <v>39</v>
      </c>
      <c r="B405" t="s">
        <v>69</v>
      </c>
      <c r="C405" t="s">
        <v>153</v>
      </c>
      <c r="D405" t="s">
        <v>154</v>
      </c>
      <c r="E405">
        <v>275</v>
      </c>
      <c r="F405">
        <v>308</v>
      </c>
      <c r="G405">
        <f t="shared" si="12"/>
        <v>33</v>
      </c>
      <c r="H405" s="1">
        <f t="shared" si="13"/>
        <v>0.12</v>
      </c>
    </row>
    <row r="406" spans="1:8" x14ac:dyDescent="0.2">
      <c r="A406">
        <v>39</v>
      </c>
      <c r="B406" t="s">
        <v>69</v>
      </c>
      <c r="C406" t="s">
        <v>155</v>
      </c>
      <c r="D406" t="s">
        <v>156</v>
      </c>
      <c r="E406">
        <v>98</v>
      </c>
      <c r="F406">
        <v>98</v>
      </c>
      <c r="G406">
        <f t="shared" si="12"/>
        <v>0</v>
      </c>
      <c r="H406" s="1">
        <f t="shared" si="13"/>
        <v>0</v>
      </c>
    </row>
    <row r="407" spans="1:8" x14ac:dyDescent="0.2">
      <c r="A407">
        <v>39</v>
      </c>
      <c r="B407" t="s">
        <v>69</v>
      </c>
      <c r="C407" t="s">
        <v>157</v>
      </c>
      <c r="D407" t="s">
        <v>158</v>
      </c>
      <c r="E407">
        <v>473</v>
      </c>
      <c r="F407">
        <v>482</v>
      </c>
      <c r="G407">
        <f t="shared" si="12"/>
        <v>9</v>
      </c>
      <c r="H407" s="1">
        <f t="shared" si="13"/>
        <v>1.9027484143763214E-2</v>
      </c>
    </row>
    <row r="408" spans="1:8" x14ac:dyDescent="0.2">
      <c r="A408">
        <v>39</v>
      </c>
      <c r="B408" t="s">
        <v>69</v>
      </c>
      <c r="C408" t="s">
        <v>159</v>
      </c>
      <c r="D408" t="s">
        <v>160</v>
      </c>
      <c r="E408">
        <v>264</v>
      </c>
      <c r="F408">
        <v>240</v>
      </c>
      <c r="G408">
        <f t="shared" si="12"/>
        <v>-24</v>
      </c>
      <c r="H408" s="1">
        <f t="shared" si="13"/>
        <v>-9.0909090909090912E-2</v>
      </c>
    </row>
    <row r="409" spans="1:8" x14ac:dyDescent="0.2">
      <c r="A409">
        <v>39</v>
      </c>
      <c r="B409" t="s">
        <v>69</v>
      </c>
      <c r="C409" t="s">
        <v>184</v>
      </c>
      <c r="D409" t="s">
        <v>185</v>
      </c>
      <c r="E409">
        <v>401</v>
      </c>
      <c r="F409">
        <v>457</v>
      </c>
      <c r="G409">
        <f t="shared" si="12"/>
        <v>56</v>
      </c>
      <c r="H409" s="1">
        <f t="shared" si="13"/>
        <v>0.1396508728179551</v>
      </c>
    </row>
    <row r="410" spans="1:8" x14ac:dyDescent="0.2">
      <c r="A410">
        <v>39</v>
      </c>
      <c r="B410" t="s">
        <v>69</v>
      </c>
      <c r="C410" t="s">
        <v>225</v>
      </c>
      <c r="D410" t="s">
        <v>906</v>
      </c>
      <c r="E410">
        <v>616</v>
      </c>
      <c r="F410">
        <v>720</v>
      </c>
      <c r="G410">
        <f t="shared" si="12"/>
        <v>104</v>
      </c>
      <c r="H410" s="1">
        <f t="shared" si="13"/>
        <v>0.16883116883116883</v>
      </c>
    </row>
    <row r="411" spans="1:8" x14ac:dyDescent="0.2">
      <c r="A411">
        <v>39</v>
      </c>
      <c r="B411" t="s">
        <v>69</v>
      </c>
      <c r="C411" t="s">
        <v>226</v>
      </c>
      <c r="D411" t="s">
        <v>227</v>
      </c>
      <c r="E411">
        <v>677</v>
      </c>
      <c r="F411">
        <v>757</v>
      </c>
      <c r="G411">
        <f t="shared" si="12"/>
        <v>80</v>
      </c>
      <c r="H411" s="1">
        <f t="shared" si="13"/>
        <v>0.11816838995568685</v>
      </c>
    </row>
    <row r="412" spans="1:8" x14ac:dyDescent="0.2">
      <c r="A412">
        <v>39</v>
      </c>
      <c r="B412" t="s">
        <v>69</v>
      </c>
      <c r="C412" t="s">
        <v>228</v>
      </c>
      <c r="D412" t="s">
        <v>229</v>
      </c>
      <c r="E412">
        <v>938</v>
      </c>
      <c r="F412">
        <v>961</v>
      </c>
      <c r="G412">
        <f t="shared" si="12"/>
        <v>23</v>
      </c>
      <c r="H412" s="1">
        <f t="shared" si="13"/>
        <v>2.4520255863539446E-2</v>
      </c>
    </row>
    <row r="413" spans="1:8" x14ac:dyDescent="0.2">
      <c r="A413">
        <v>39</v>
      </c>
      <c r="B413" t="s">
        <v>69</v>
      </c>
      <c r="C413" t="s">
        <v>230</v>
      </c>
      <c r="D413" t="s">
        <v>231</v>
      </c>
      <c r="E413">
        <v>813</v>
      </c>
      <c r="F413">
        <v>629</v>
      </c>
      <c r="G413">
        <f t="shared" si="12"/>
        <v>-184</v>
      </c>
      <c r="H413" s="1">
        <f t="shared" si="13"/>
        <v>-0.22632226322263221</v>
      </c>
    </row>
    <row r="414" spans="1:8" x14ac:dyDescent="0.2">
      <c r="A414">
        <v>39</v>
      </c>
      <c r="B414" t="s">
        <v>69</v>
      </c>
      <c r="C414" t="s">
        <v>232</v>
      </c>
      <c r="D414" t="s">
        <v>233</v>
      </c>
      <c r="E414">
        <v>762</v>
      </c>
      <c r="F414">
        <v>827</v>
      </c>
      <c r="G414">
        <f t="shared" si="12"/>
        <v>65</v>
      </c>
      <c r="H414" s="1">
        <f t="shared" si="13"/>
        <v>8.5301837270341213E-2</v>
      </c>
    </row>
    <row r="415" spans="1:8" x14ac:dyDescent="0.2">
      <c r="A415">
        <v>39</v>
      </c>
      <c r="B415" t="s">
        <v>69</v>
      </c>
      <c r="C415" t="s">
        <v>234</v>
      </c>
      <c r="D415" t="s">
        <v>235</v>
      </c>
      <c r="E415">
        <v>577</v>
      </c>
      <c r="F415">
        <v>662</v>
      </c>
      <c r="G415">
        <f t="shared" si="12"/>
        <v>85</v>
      </c>
      <c r="H415" s="1">
        <f t="shared" si="13"/>
        <v>0.14731369150779897</v>
      </c>
    </row>
    <row r="416" spans="1:8" x14ac:dyDescent="0.2">
      <c r="A416">
        <v>39</v>
      </c>
      <c r="B416" t="s">
        <v>69</v>
      </c>
      <c r="C416" t="s">
        <v>240</v>
      </c>
      <c r="D416" t="s">
        <v>241</v>
      </c>
      <c r="E416">
        <v>189</v>
      </c>
      <c r="F416">
        <v>218</v>
      </c>
      <c r="G416">
        <f t="shared" si="12"/>
        <v>29</v>
      </c>
      <c r="H416" s="1">
        <f t="shared" si="13"/>
        <v>0.15343915343915343</v>
      </c>
    </row>
    <row r="417" spans="1:8" x14ac:dyDescent="0.2">
      <c r="A417">
        <v>39</v>
      </c>
      <c r="B417" t="s">
        <v>69</v>
      </c>
      <c r="C417" t="s">
        <v>242</v>
      </c>
      <c r="D417" t="s">
        <v>243</v>
      </c>
      <c r="E417">
        <v>480</v>
      </c>
      <c r="F417">
        <v>685</v>
      </c>
      <c r="G417">
        <f t="shared" si="12"/>
        <v>205</v>
      </c>
      <c r="H417" s="1">
        <f t="shared" si="13"/>
        <v>0.42708333333333331</v>
      </c>
    </row>
    <row r="418" spans="1:8" x14ac:dyDescent="0.2">
      <c r="A418">
        <v>39</v>
      </c>
      <c r="B418" t="s">
        <v>69</v>
      </c>
      <c r="C418" t="s">
        <v>246</v>
      </c>
      <c r="D418" t="s">
        <v>247</v>
      </c>
      <c r="E418">
        <v>1093</v>
      </c>
      <c r="F418">
        <v>1375</v>
      </c>
      <c r="G418">
        <f t="shared" si="12"/>
        <v>282</v>
      </c>
      <c r="H418" s="1">
        <f t="shared" si="13"/>
        <v>0.25800548947849955</v>
      </c>
    </row>
    <row r="419" spans="1:8" x14ac:dyDescent="0.2">
      <c r="A419">
        <v>39</v>
      </c>
      <c r="B419" t="s">
        <v>69</v>
      </c>
      <c r="C419" t="s">
        <v>248</v>
      </c>
      <c r="D419" t="s">
        <v>249</v>
      </c>
      <c r="E419">
        <v>568</v>
      </c>
      <c r="F419">
        <v>615</v>
      </c>
      <c r="G419">
        <f t="shared" si="12"/>
        <v>47</v>
      </c>
      <c r="H419" s="1">
        <f t="shared" si="13"/>
        <v>8.2746478873239437E-2</v>
      </c>
    </row>
    <row r="420" spans="1:8" x14ac:dyDescent="0.2">
      <c r="A420">
        <v>40</v>
      </c>
      <c r="B420" t="s">
        <v>69</v>
      </c>
      <c r="C420" t="s">
        <v>143</v>
      </c>
      <c r="D420" t="s">
        <v>144</v>
      </c>
      <c r="E420">
        <v>209</v>
      </c>
      <c r="F420">
        <v>194</v>
      </c>
      <c r="G420">
        <f t="shared" si="12"/>
        <v>-15</v>
      </c>
      <c r="H420" s="1">
        <f t="shared" si="13"/>
        <v>-7.1770334928229665E-2</v>
      </c>
    </row>
    <row r="421" spans="1:8" x14ac:dyDescent="0.2">
      <c r="A421">
        <v>40</v>
      </c>
      <c r="B421" t="s">
        <v>69</v>
      </c>
      <c r="C421" t="s">
        <v>145</v>
      </c>
      <c r="D421" t="s">
        <v>146</v>
      </c>
      <c r="E421">
        <v>84</v>
      </c>
      <c r="F421">
        <v>104</v>
      </c>
      <c r="G421">
        <f t="shared" si="12"/>
        <v>20</v>
      </c>
      <c r="H421" s="1">
        <f t="shared" si="13"/>
        <v>0.23809523809523808</v>
      </c>
    </row>
    <row r="422" spans="1:8" x14ac:dyDescent="0.2">
      <c r="A422">
        <v>40</v>
      </c>
      <c r="B422" t="s">
        <v>69</v>
      </c>
      <c r="C422" t="s">
        <v>161</v>
      </c>
      <c r="D422" t="s">
        <v>162</v>
      </c>
      <c r="E422">
        <v>77</v>
      </c>
      <c r="F422">
        <v>85</v>
      </c>
      <c r="G422">
        <f t="shared" si="12"/>
        <v>8</v>
      </c>
      <c r="H422" s="1">
        <f t="shared" si="13"/>
        <v>0.1038961038961039</v>
      </c>
    </row>
    <row r="423" spans="1:8" x14ac:dyDescent="0.2">
      <c r="A423">
        <v>40</v>
      </c>
      <c r="B423" t="s">
        <v>69</v>
      </c>
      <c r="C423" t="s">
        <v>422</v>
      </c>
      <c r="D423" t="s">
        <v>423</v>
      </c>
      <c r="E423">
        <v>3201</v>
      </c>
      <c r="F423">
        <v>3249</v>
      </c>
      <c r="G423">
        <f t="shared" si="12"/>
        <v>48</v>
      </c>
      <c r="H423" s="1">
        <f t="shared" si="13"/>
        <v>1.499531396438613E-2</v>
      </c>
    </row>
    <row r="424" spans="1:8" x14ac:dyDescent="0.2">
      <c r="A424">
        <v>40</v>
      </c>
      <c r="B424" t="s">
        <v>69</v>
      </c>
      <c r="C424" t="s">
        <v>424</v>
      </c>
      <c r="D424" t="s">
        <v>425</v>
      </c>
      <c r="E424">
        <v>709</v>
      </c>
      <c r="F424">
        <v>467</v>
      </c>
      <c r="G424">
        <f t="shared" si="12"/>
        <v>-242</v>
      </c>
      <c r="H424" s="1">
        <f t="shared" si="13"/>
        <v>-0.34132581100141046</v>
      </c>
    </row>
    <row r="425" spans="1:8" x14ac:dyDescent="0.2">
      <c r="A425">
        <v>40</v>
      </c>
      <c r="B425" t="s">
        <v>69</v>
      </c>
      <c r="C425" t="s">
        <v>426</v>
      </c>
      <c r="D425" t="s">
        <v>427</v>
      </c>
      <c r="E425">
        <v>670</v>
      </c>
      <c r="F425">
        <v>702</v>
      </c>
      <c r="G425">
        <f t="shared" si="12"/>
        <v>32</v>
      </c>
      <c r="H425" s="1">
        <f t="shared" si="13"/>
        <v>4.7761194029850747E-2</v>
      </c>
    </row>
    <row r="426" spans="1:8" x14ac:dyDescent="0.2">
      <c r="A426">
        <v>40</v>
      </c>
      <c r="B426" t="s">
        <v>69</v>
      </c>
      <c r="C426" t="s">
        <v>428</v>
      </c>
      <c r="D426" t="s">
        <v>429</v>
      </c>
      <c r="E426">
        <v>416</v>
      </c>
      <c r="F426">
        <v>553</v>
      </c>
      <c r="G426">
        <f t="shared" si="12"/>
        <v>137</v>
      </c>
      <c r="H426" s="1">
        <f t="shared" si="13"/>
        <v>0.32932692307692307</v>
      </c>
    </row>
    <row r="427" spans="1:8" x14ac:dyDescent="0.2">
      <c r="A427">
        <v>40</v>
      </c>
      <c r="B427" t="s">
        <v>69</v>
      </c>
      <c r="C427" t="s">
        <v>430</v>
      </c>
      <c r="D427" t="s">
        <v>431</v>
      </c>
      <c r="E427">
        <v>122</v>
      </c>
      <c r="F427">
        <v>193</v>
      </c>
      <c r="G427">
        <f t="shared" si="12"/>
        <v>71</v>
      </c>
      <c r="H427" s="1">
        <f t="shared" si="13"/>
        <v>0.58196721311475408</v>
      </c>
    </row>
    <row r="428" spans="1:8" x14ac:dyDescent="0.2">
      <c r="A428">
        <v>40</v>
      </c>
      <c r="B428" t="s">
        <v>69</v>
      </c>
      <c r="C428" t="s">
        <v>432</v>
      </c>
      <c r="D428" t="s">
        <v>433</v>
      </c>
      <c r="E428">
        <v>378</v>
      </c>
      <c r="F428">
        <v>475</v>
      </c>
      <c r="G428">
        <f t="shared" si="12"/>
        <v>97</v>
      </c>
      <c r="H428" s="1">
        <f t="shared" si="13"/>
        <v>0.25661375661375663</v>
      </c>
    </row>
    <row r="429" spans="1:8" x14ac:dyDescent="0.2">
      <c r="A429">
        <v>40</v>
      </c>
      <c r="B429" t="s">
        <v>69</v>
      </c>
      <c r="C429" t="s">
        <v>434</v>
      </c>
      <c r="D429" t="s">
        <v>435</v>
      </c>
      <c r="E429">
        <v>152</v>
      </c>
      <c r="F429">
        <v>196</v>
      </c>
      <c r="G429">
        <f t="shared" si="12"/>
        <v>44</v>
      </c>
      <c r="H429" s="1">
        <f t="shared" si="13"/>
        <v>0.28947368421052633</v>
      </c>
    </row>
    <row r="430" spans="1:8" x14ac:dyDescent="0.2">
      <c r="A430">
        <v>40</v>
      </c>
      <c r="B430" t="s">
        <v>69</v>
      </c>
      <c r="C430" t="s">
        <v>436</v>
      </c>
      <c r="D430" t="s">
        <v>437</v>
      </c>
      <c r="E430">
        <v>514</v>
      </c>
      <c r="F430">
        <v>586</v>
      </c>
      <c r="G430">
        <f t="shared" si="12"/>
        <v>72</v>
      </c>
      <c r="H430" s="1">
        <f>SUM(G430/E430)</f>
        <v>0.14007782101167315</v>
      </c>
    </row>
    <row r="431" spans="1:8" x14ac:dyDescent="0.2">
      <c r="A431">
        <v>40</v>
      </c>
      <c r="B431" t="s">
        <v>69</v>
      </c>
      <c r="C431" t="s">
        <v>438</v>
      </c>
      <c r="D431" t="s">
        <v>439</v>
      </c>
      <c r="E431">
        <v>841</v>
      </c>
      <c r="F431">
        <v>815</v>
      </c>
      <c r="G431">
        <f t="shared" si="12"/>
        <v>-26</v>
      </c>
      <c r="H431" s="1">
        <f t="shared" si="13"/>
        <v>-3.0915576694411414E-2</v>
      </c>
    </row>
    <row r="432" spans="1:8" x14ac:dyDescent="0.2">
      <c r="A432">
        <v>40</v>
      </c>
      <c r="B432" t="s">
        <v>69</v>
      </c>
      <c r="C432" t="s">
        <v>440</v>
      </c>
      <c r="D432" t="s">
        <v>441</v>
      </c>
      <c r="E432">
        <v>258</v>
      </c>
      <c r="F432">
        <v>285</v>
      </c>
      <c r="G432">
        <f t="shared" si="12"/>
        <v>27</v>
      </c>
      <c r="H432" s="1">
        <f t="shared" si="13"/>
        <v>0.10465116279069768</v>
      </c>
    </row>
    <row r="433" spans="1:8" x14ac:dyDescent="0.2">
      <c r="A433">
        <v>40</v>
      </c>
      <c r="B433" t="s">
        <v>69</v>
      </c>
      <c r="C433" t="s">
        <v>442</v>
      </c>
      <c r="D433" t="s">
        <v>443</v>
      </c>
      <c r="E433">
        <v>262</v>
      </c>
      <c r="F433">
        <v>272</v>
      </c>
      <c r="G433">
        <f t="shared" si="12"/>
        <v>10</v>
      </c>
      <c r="H433" s="1">
        <f t="shared" si="13"/>
        <v>3.8167938931297711E-2</v>
      </c>
    </row>
    <row r="434" spans="1:8" x14ac:dyDescent="0.2">
      <c r="A434">
        <v>40</v>
      </c>
      <c r="B434" t="s">
        <v>69</v>
      </c>
      <c r="C434" t="s">
        <v>536</v>
      </c>
      <c r="D434" t="s">
        <v>537</v>
      </c>
      <c r="E434">
        <v>233</v>
      </c>
      <c r="F434">
        <v>276</v>
      </c>
      <c r="G434">
        <f t="shared" si="12"/>
        <v>43</v>
      </c>
      <c r="H434" s="1">
        <f t="shared" si="13"/>
        <v>0.18454935622317598</v>
      </c>
    </row>
    <row r="435" spans="1:8" x14ac:dyDescent="0.2">
      <c r="A435">
        <v>40</v>
      </c>
      <c r="B435" t="s">
        <v>69</v>
      </c>
      <c r="C435" t="s">
        <v>808</v>
      </c>
      <c r="D435" t="s">
        <v>809</v>
      </c>
      <c r="E435">
        <v>678</v>
      </c>
      <c r="F435">
        <v>849</v>
      </c>
      <c r="G435">
        <f t="shared" si="12"/>
        <v>171</v>
      </c>
      <c r="H435" s="1">
        <f t="shared" si="13"/>
        <v>0.25221238938053098</v>
      </c>
    </row>
    <row r="436" spans="1:8" x14ac:dyDescent="0.2">
      <c r="A436">
        <v>40</v>
      </c>
      <c r="B436" t="s">
        <v>69</v>
      </c>
      <c r="C436" t="s">
        <v>810</v>
      </c>
      <c r="D436" t="s">
        <v>811</v>
      </c>
      <c r="E436">
        <v>556</v>
      </c>
      <c r="F436">
        <v>628</v>
      </c>
      <c r="G436">
        <f t="shared" si="12"/>
        <v>72</v>
      </c>
      <c r="H436" s="1">
        <f t="shared" si="13"/>
        <v>0.12949640287769784</v>
      </c>
    </row>
    <row r="437" spans="1:8" x14ac:dyDescent="0.2">
      <c r="A437">
        <v>40</v>
      </c>
      <c r="B437" t="s">
        <v>69</v>
      </c>
      <c r="C437" t="s">
        <v>812</v>
      </c>
      <c r="D437" t="s">
        <v>813</v>
      </c>
      <c r="E437">
        <v>189</v>
      </c>
      <c r="F437">
        <v>330</v>
      </c>
      <c r="G437">
        <f t="shared" si="12"/>
        <v>141</v>
      </c>
      <c r="H437" s="1">
        <f t="shared" si="13"/>
        <v>0.74603174603174605</v>
      </c>
    </row>
    <row r="438" spans="1:8" x14ac:dyDescent="0.2">
      <c r="A438">
        <v>40</v>
      </c>
      <c r="B438" t="s">
        <v>69</v>
      </c>
      <c r="C438" t="s">
        <v>814</v>
      </c>
      <c r="D438" t="s">
        <v>815</v>
      </c>
      <c r="E438">
        <v>2822</v>
      </c>
      <c r="F438">
        <v>2819</v>
      </c>
      <c r="G438">
        <f t="shared" si="12"/>
        <v>-3</v>
      </c>
      <c r="H438" s="1">
        <f t="shared" si="13"/>
        <v>-1.0630758327427356E-3</v>
      </c>
    </row>
    <row r="439" spans="1:8" x14ac:dyDescent="0.2">
      <c r="A439">
        <v>40</v>
      </c>
      <c r="B439" t="s">
        <v>69</v>
      </c>
      <c r="C439" t="s">
        <v>816</v>
      </c>
      <c r="D439" t="s">
        <v>817</v>
      </c>
      <c r="E439">
        <v>243</v>
      </c>
      <c r="F439">
        <v>283</v>
      </c>
      <c r="G439">
        <f t="shared" si="12"/>
        <v>40</v>
      </c>
      <c r="H439" s="1">
        <f t="shared" si="13"/>
        <v>0.16460905349794239</v>
      </c>
    </row>
    <row r="440" spans="1:8" x14ac:dyDescent="0.2">
      <c r="A440">
        <v>40</v>
      </c>
      <c r="B440" t="s">
        <v>69</v>
      </c>
      <c r="C440" t="s">
        <v>818</v>
      </c>
      <c r="D440" t="s">
        <v>819</v>
      </c>
      <c r="E440">
        <v>1415</v>
      </c>
      <c r="F440">
        <v>1446</v>
      </c>
      <c r="G440">
        <f t="shared" si="12"/>
        <v>31</v>
      </c>
      <c r="H440" s="1">
        <f t="shared" si="13"/>
        <v>2.1908127208480566E-2</v>
      </c>
    </row>
    <row r="441" spans="1:8" x14ac:dyDescent="0.2">
      <c r="A441">
        <v>40</v>
      </c>
      <c r="B441" t="s">
        <v>69</v>
      </c>
      <c r="C441" t="s">
        <v>820</v>
      </c>
      <c r="D441" t="s">
        <v>821</v>
      </c>
      <c r="E441">
        <v>2798</v>
      </c>
      <c r="F441">
        <v>3488</v>
      </c>
      <c r="G441">
        <f t="shared" si="12"/>
        <v>690</v>
      </c>
      <c r="H441" s="1">
        <f t="shared" si="13"/>
        <v>0.24660471765546818</v>
      </c>
    </row>
    <row r="442" spans="1:8" x14ac:dyDescent="0.2">
      <c r="A442">
        <v>40</v>
      </c>
      <c r="B442" t="s">
        <v>69</v>
      </c>
      <c r="C442" t="s">
        <v>822</v>
      </c>
      <c r="D442" t="s">
        <v>823</v>
      </c>
      <c r="E442">
        <v>496</v>
      </c>
      <c r="F442">
        <v>912</v>
      </c>
      <c r="G442">
        <f t="shared" si="12"/>
        <v>416</v>
      </c>
      <c r="H442" s="1">
        <f t="shared" si="13"/>
        <v>0.83870967741935487</v>
      </c>
    </row>
    <row r="444" spans="1:8" s="2" customFormat="1" x14ac:dyDescent="0.2">
      <c r="A444" s="2" t="s">
        <v>904</v>
      </c>
      <c r="E444" s="2">
        <f>SUM(E2:E442)</f>
        <v>710231</v>
      </c>
      <c r="F444" s="2">
        <f>SUM(F2:F442)</f>
        <v>733391</v>
      </c>
      <c r="G444" s="2">
        <f>SUM(G2:G442)</f>
        <v>23160</v>
      </c>
      <c r="H444" s="3">
        <f t="shared" si="13"/>
        <v>3.2609108867396666E-2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 Census 2010 v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Torkelson</dc:creator>
  <cp:lastModifiedBy>Peter Torkelson</cp:lastModifiedBy>
  <dcterms:created xsi:type="dcterms:W3CDTF">2021-08-16T21:25:52Z</dcterms:created>
  <dcterms:modified xsi:type="dcterms:W3CDTF">2021-08-17T01:23:40Z</dcterms:modified>
</cp:coreProperties>
</file>